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aclfs100\Home1\A113931\SKALA\Desktop\"/>
    </mc:Choice>
  </mc:AlternateContent>
  <xr:revisionPtr revIDLastSave="0" documentId="8_{97C3C421-34A1-412C-BAD0-76EF430C0903}" xr6:coauthVersionLast="36" xr6:coauthVersionMax="36" xr10:uidLastSave="{00000000-0000-0000-0000-000000000000}"/>
  <bookViews>
    <workbookView xWindow="-120" yWindow="-120" windowWidth="28095" windowHeight="16440" xr2:uid="{228DCB50-AAAC-47AF-8590-50C9AF9630EA}"/>
  </bookViews>
  <sheets>
    <sheet name="HELSE" sheetId="1" r:id="rId1"/>
    <sheet name="INT_HELS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0" i="1" l="1"/>
</calcChain>
</file>

<file path=xl/sharedStrings.xml><?xml version="1.0" encoding="utf-8"?>
<sst xmlns="http://schemas.openxmlformats.org/spreadsheetml/2006/main" count="298" uniqueCount="98">
  <si>
    <t>NVI-rapportering for HELSE-sektoren 2022</t>
  </si>
  <si>
    <t>NVI - 2022 Publisering per institusjon</t>
  </si>
  <si>
    <t>Publikasjoner</t>
  </si>
  <si>
    <t>Publikasjonspoeng</t>
  </si>
  <si>
    <t>Monografi</t>
  </si>
  <si>
    <t>Antologikapittel</t>
  </si>
  <si>
    <t>Artikkel</t>
  </si>
  <si>
    <t>Total</t>
  </si>
  <si>
    <t>RBO</t>
  </si>
  <si>
    <t>Institusjonskategori</t>
  </si>
  <si>
    <t>Institusjon</t>
  </si>
  <si>
    <t>Institusjonsnr</t>
  </si>
  <si>
    <t>Nivå 1</t>
  </si>
  <si>
    <t>Nivå 2</t>
  </si>
  <si>
    <t>del av RBO</t>
  </si>
  <si>
    <t>Helseregion nord</t>
  </si>
  <si>
    <t>Helse NORD RHF</t>
  </si>
  <si>
    <t>Helse NORD RHF, Senter for klinisk dokumentasjon og evaluering (SKDE)</t>
  </si>
  <si>
    <t>Finnmarkssykehuset</t>
  </si>
  <si>
    <t>Universitetssykehuset Nord-Norge HF</t>
  </si>
  <si>
    <t>Nordlandssykehuset HF</t>
  </si>
  <si>
    <t>Helgelandssykehuset HF</t>
  </si>
  <si>
    <t>Sykehusapotek Nord HF</t>
  </si>
  <si>
    <t>Valnesfjord Helsesportssenter</t>
  </si>
  <si>
    <t>Helseregion midt</t>
  </si>
  <si>
    <t>Helse Nord-Trøndelag HF</t>
  </si>
  <si>
    <t>Sykehusapotekene i Midt-Norge HF</t>
  </si>
  <si>
    <t>St. Olavs Hospital HF</t>
  </si>
  <si>
    <t>Helse Møre og Romsdal HF</t>
  </si>
  <si>
    <t>Helseregion vest</t>
  </si>
  <si>
    <t>Helse Fonna HF</t>
  </si>
  <si>
    <t>Sjukehusapoteka Vest HF</t>
  </si>
  <si>
    <t>Helse Førde HF</t>
  </si>
  <si>
    <t>Helse Bergen HF - Haukeland universitetssykehus</t>
  </si>
  <si>
    <t>Private ideelle i Helse Vest, Betanien sykehus</t>
  </si>
  <si>
    <t>Private ideelle i Helse Vest, Haraldsplass Diakonale sykehus</t>
  </si>
  <si>
    <t>Private ideelle i Helse Vest, Haugesund Sanitetsforenings Revmatismesykehus AS</t>
  </si>
  <si>
    <t>Private ideelle i Helse Vest, NKS Jæren Distriktspsykiatriske senter AS</t>
  </si>
  <si>
    <t>Private ideelle i Helse Vest, NKS Olaviken Alderspsykiatriske sykehus</t>
  </si>
  <si>
    <t>Private ideelle i Helse Vest, Solli Distriktspsykiatriske senter</t>
  </si>
  <si>
    <t>Private ideelle i Helse Vest, Voss Distriktspsykiatriske senter (NKS Bjørkeli)</t>
  </si>
  <si>
    <t>Helse Stavanger HF - Stavanger universitetssjukehus</t>
  </si>
  <si>
    <t>Helse Vest IKT</t>
  </si>
  <si>
    <t>Helseregion sør-øst</t>
  </si>
  <si>
    <t>Sykehuset i Vestfold HF</t>
  </si>
  <si>
    <t>Sykehuset Telemark HF</t>
  </si>
  <si>
    <t>Sørlandet sykehus HF</t>
  </si>
  <si>
    <t>Akershus universitetssykehus HF</t>
  </si>
  <si>
    <t>Sunnaas sykehus HF</t>
  </si>
  <si>
    <t>Sykehuset Østfold HF</t>
  </si>
  <si>
    <t>Sykehusapotekene i Sør-Øst RHF</t>
  </si>
  <si>
    <t>Diakonhjemmet sykehus</t>
  </si>
  <si>
    <t>Sykehuset Innlandet HF</t>
  </si>
  <si>
    <t>Lovisenberg Diakonale Sykehus</t>
  </si>
  <si>
    <t>Martina Hansens Hospital</t>
  </si>
  <si>
    <t>Revmatismesykehuset AS</t>
  </si>
  <si>
    <t>Oslo universitetssykehus HF</t>
  </si>
  <si>
    <t>Vestre Viken HF</t>
  </si>
  <si>
    <t>Betanien Hospital</t>
  </si>
  <si>
    <t>Lovisenberg Rehabilitering</t>
  </si>
  <si>
    <t>Private ideelle i Helse Sør-Øst, Rehabiliteringssenteret AiR</t>
  </si>
  <si>
    <t>Private ideelle i Helse Sør-Øst, Skjelfoss Psykiatriske Senter</t>
  </si>
  <si>
    <t>Private ideelle i Helse Sør-Øst, Stiftelsen Beitostølen Helsesportsenter</t>
  </si>
  <si>
    <t>Private ideelle i Helse Sør-Øst, Stiftelsen CatoSenteret</t>
  </si>
  <si>
    <t>Private ideelle i Helse Sør-Øst, Tyrilistiftelsen</t>
  </si>
  <si>
    <t>Private ideelle i Helse Sør-Øst, NKS Østbytunet behandlingssenter</t>
  </si>
  <si>
    <t>Private ideelle i Helse Sør-Øst, Stiftelsen Manifestsenteret</t>
  </si>
  <si>
    <t>Frambu kompetansesenter for sjeldne diagnoser</t>
  </si>
  <si>
    <t>Modum Bad</t>
  </si>
  <si>
    <t>Unicare Rehablitering Helse Sør-Øst</t>
  </si>
  <si>
    <t>Capio Anoreksi Senter</t>
  </si>
  <si>
    <t>utenfor RBO</t>
  </si>
  <si>
    <t>Helseregion utenfor RBO</t>
  </si>
  <si>
    <t>LHL-klinikkene, Feiring</t>
  </si>
  <si>
    <t>LHL-klinikkene, Krokeide</t>
  </si>
  <si>
    <t>LHL-klinikkene, Nærland</t>
  </si>
  <si>
    <t>LHL-klinikkene, Røros</t>
  </si>
  <si>
    <t>LHL-klinikkene, Skibotn</t>
  </si>
  <si>
    <t>Tannhelsetjenestens kompetansesentre, TK Midt-Norge</t>
  </si>
  <si>
    <t>Tannhelsetjenestens kompetansesentre, TK Nord-Norge</t>
  </si>
  <si>
    <t>Tannhelsetjenestens kompetansesentre, TK Øst</t>
  </si>
  <si>
    <t>Tannhelsetjenestens kompetansesentre, TK Vest / Hordaland</t>
  </si>
  <si>
    <t>Tannhelsetjenestens kompetansesentre, TK Vest / Rogaland</t>
  </si>
  <si>
    <t>Kreftregisteret - Institutt for populasjonsbasert kreftforskning</t>
  </si>
  <si>
    <t>RBUP Øst og Sør</t>
  </si>
  <si>
    <t>Unicare Rehabilitering Helse Midt</t>
  </si>
  <si>
    <t>NVI - 2022 Total av unike publikasjoner*/publikasjonspoeng</t>
  </si>
  <si>
    <t>Total*</t>
  </si>
  <si>
    <t>Total del av RBO</t>
  </si>
  <si>
    <t>Total utenfor RBO</t>
  </si>
  <si>
    <t>Total Helse-sektoren unike publikasjoner*/publikasjonspoeng</t>
  </si>
  <si>
    <t xml:space="preserve">I øverste tabell er samarbeidspublikasjoner mellom institusjonene tatt med flere ganger i summen, og viser ikke til unikt antall publikasjoner. Antall av unike publikasjoner vises i nederste tabell. Derfor kan totaler* avviker fra totaler som man kan beregne selv i den øverste tabellen. </t>
  </si>
  <si>
    <t>NVI-rapportering for HELSE-sektoren 2022 - internasjonalt samarbeid</t>
  </si>
  <si>
    <t>Unicare Helse Sør-Øst</t>
  </si>
  <si>
    <t>Unicare Helse Midt</t>
  </si>
  <si>
    <t>Total Helse-sektoren internasjonalt samarbeid</t>
  </si>
  <si>
    <t>Antall publikasjoner</t>
  </si>
  <si>
    <t>Total Helse-sektoren internasjonalt samarbeid unike publikasjoner*/publikasjonspoeng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</si>
</sst>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9"/>
      <color theme="2" tint="-0.749992370372631"/>
      <name val="Arial"/>
      <family val="2"/>
    </font>
    <font>
      <b/>
      <sz val="18"/>
      <color theme="1"/>
      <name val="Arial"/>
      <family val="2"/>
    </font>
    <font>
      <sz val="9"/>
      <color rgb="FF333333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quotePrefix="1" applyFont="1" applyAlignment="1">
      <alignment vertical="center"/>
    </xf>
    <xf numFmtId="0" fontId="5" fillId="3" borderId="1" xfId="0" quotePrefix="1" applyFont="1" applyFill="1" applyBorder="1" applyAlignment="1">
      <alignment horizontal="left"/>
    </xf>
    <xf numFmtId="0" fontId="5" fillId="3" borderId="8" xfId="0" quotePrefix="1" applyFont="1" applyFill="1" applyBorder="1" applyAlignment="1">
      <alignment horizontal="left"/>
    </xf>
    <xf numFmtId="0" fontId="4" fillId="3" borderId="4" xfId="0" quotePrefix="1" applyFont="1" applyFill="1" applyBorder="1" applyAlignment="1">
      <alignment horizontal="center"/>
    </xf>
    <xf numFmtId="0" fontId="4" fillId="3" borderId="5" xfId="0" quotePrefix="1" applyFont="1" applyFill="1" applyBorder="1" applyAlignment="1">
      <alignment horizontal="center"/>
    </xf>
    <xf numFmtId="0" fontId="4" fillId="3" borderId="6" xfId="0" quotePrefix="1" applyFont="1" applyFill="1" applyBorder="1" applyAlignment="1">
      <alignment horizontal="center"/>
    </xf>
    <xf numFmtId="0" fontId="4" fillId="0" borderId="1" xfId="0" quotePrefix="1" applyFont="1" applyBorder="1" applyAlignment="1">
      <alignment horizontal="left" vertical="top"/>
    </xf>
    <xf numFmtId="0" fontId="4" fillId="0" borderId="8" xfId="0" quotePrefix="1" applyFont="1" applyBorder="1" applyAlignment="1">
      <alignment horizontal="left" vertical="top"/>
    </xf>
    <xf numFmtId="1" fontId="3" fillId="0" borderId="1" xfId="0" applyNumberFormat="1" applyFont="1" applyBorder="1"/>
    <xf numFmtId="1" fontId="3" fillId="0" borderId="2" xfId="0" applyNumberFormat="1" applyFont="1" applyBorder="1"/>
    <xf numFmtId="1" fontId="4" fillId="0" borderId="2" xfId="0" applyNumberFormat="1" applyFont="1" applyBorder="1" applyAlignment="1">
      <alignment vertical="center"/>
    </xf>
    <xf numFmtId="1" fontId="5" fillId="0" borderId="8" xfId="0" applyNumberFormat="1" applyFont="1" applyBorder="1" applyAlignment="1">
      <alignment vertical="center"/>
    </xf>
    <xf numFmtId="2" fontId="3" fillId="0" borderId="1" xfId="0" applyNumberFormat="1" applyFont="1" applyBorder="1"/>
    <xf numFmtId="2" fontId="3" fillId="0" borderId="2" xfId="0" applyNumberFormat="1" applyFont="1" applyBorder="1"/>
    <xf numFmtId="2" fontId="4" fillId="0" borderId="2" xfId="0" applyNumberFormat="1" applyFont="1" applyBorder="1" applyAlignment="1">
      <alignment vertical="center"/>
    </xf>
    <xf numFmtId="4" fontId="5" fillId="0" borderId="8" xfId="0" applyNumberFormat="1" applyFont="1" applyBorder="1" applyAlignment="1">
      <alignment vertical="center"/>
    </xf>
    <xf numFmtId="4" fontId="0" fillId="0" borderId="0" xfId="0" applyNumberFormat="1"/>
    <xf numFmtId="0" fontId="4" fillId="0" borderId="10" xfId="0" quotePrefix="1" applyFont="1" applyBorder="1" applyAlignment="1">
      <alignment horizontal="left" vertical="top"/>
    </xf>
    <xf numFmtId="0" fontId="4" fillId="0" borderId="9" xfId="0" quotePrefix="1" applyFont="1" applyBorder="1" applyAlignment="1">
      <alignment horizontal="left" vertical="top"/>
    </xf>
    <xf numFmtId="1" fontId="3" fillId="0" borderId="10" xfId="0" applyNumberFormat="1" applyFont="1" applyBorder="1"/>
    <xf numFmtId="1" fontId="3" fillId="0" borderId="0" xfId="0" applyNumberFormat="1" applyFont="1"/>
    <xf numFmtId="1" fontId="4" fillId="0" borderId="0" xfId="0" applyNumberFormat="1" applyFont="1" applyAlignment="1">
      <alignment vertical="center"/>
    </xf>
    <xf numFmtId="1" fontId="5" fillId="0" borderId="9" xfId="0" applyNumberFormat="1" applyFont="1" applyBorder="1" applyAlignment="1">
      <alignment vertical="center"/>
    </xf>
    <xf numFmtId="2" fontId="3" fillId="0" borderId="10" xfId="0" applyNumberFormat="1" applyFont="1" applyBorder="1"/>
    <xf numFmtId="2" fontId="3" fillId="0" borderId="0" xfId="0" applyNumberFormat="1" applyFont="1"/>
    <xf numFmtId="2" fontId="4" fillId="0" borderId="0" xfId="0" applyNumberFormat="1" applyFont="1" applyAlignment="1">
      <alignment vertical="center"/>
    </xf>
    <xf numFmtId="4" fontId="5" fillId="0" borderId="9" xfId="0" applyNumberFormat="1" applyFont="1" applyBorder="1" applyAlignment="1">
      <alignment vertical="center"/>
    </xf>
    <xf numFmtId="0" fontId="4" fillId="0" borderId="4" xfId="0" quotePrefix="1" applyFont="1" applyBorder="1" applyAlignment="1">
      <alignment horizontal="left" vertical="top"/>
    </xf>
    <xf numFmtId="0" fontId="4" fillId="0" borderId="11" xfId="0" quotePrefix="1" applyFont="1" applyBorder="1" applyAlignment="1">
      <alignment horizontal="left" vertical="top"/>
    </xf>
    <xf numFmtId="1" fontId="3" fillId="0" borderId="4" xfId="0" applyNumberFormat="1" applyFont="1" applyBorder="1"/>
    <xf numFmtId="1" fontId="3" fillId="0" borderId="5" xfId="0" applyNumberFormat="1" applyFont="1" applyBorder="1"/>
    <xf numFmtId="1" fontId="4" fillId="0" borderId="5" xfId="0" applyNumberFormat="1" applyFont="1" applyBorder="1" applyAlignment="1">
      <alignment vertical="center"/>
    </xf>
    <xf numFmtId="1" fontId="5" fillId="0" borderId="11" xfId="0" applyNumberFormat="1" applyFont="1" applyBorder="1" applyAlignment="1">
      <alignment vertical="center"/>
    </xf>
    <xf numFmtId="2" fontId="3" fillId="0" borderId="4" xfId="0" applyNumberFormat="1" applyFont="1" applyBorder="1"/>
    <xf numFmtId="2" fontId="3" fillId="0" borderId="5" xfId="0" applyNumberFormat="1" applyFont="1" applyBorder="1"/>
    <xf numFmtId="2" fontId="4" fillId="0" borderId="5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1" fontId="0" fillId="0" borderId="0" xfId="0" applyNumberFormat="1"/>
    <xf numFmtId="0" fontId="4" fillId="0" borderId="0" xfId="0" quotePrefix="1" applyFont="1" applyAlignment="1">
      <alignment horizontal="left" vertical="top"/>
    </xf>
    <xf numFmtId="1" fontId="4" fillId="0" borderId="10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vertical="center"/>
    </xf>
    <xf numFmtId="0" fontId="0" fillId="2" borderId="12" xfId="0" applyFill="1" applyBorder="1"/>
    <xf numFmtId="0" fontId="0" fillId="2" borderId="13" xfId="0" applyFill="1" applyBorder="1"/>
    <xf numFmtId="2" fontId="0" fillId="2" borderId="13" xfId="0" applyNumberFormat="1" applyFill="1" applyBorder="1"/>
    <xf numFmtId="2" fontId="1" fillId="2" borderId="14" xfId="0" applyNumberFormat="1" applyFont="1" applyFill="1" applyBorder="1"/>
    <xf numFmtId="0" fontId="5" fillId="3" borderId="14" xfId="0" quotePrefix="1" applyFont="1" applyFill="1" applyBorder="1" applyAlignment="1">
      <alignment horizontal="left"/>
    </xf>
    <xf numFmtId="0" fontId="5" fillId="3" borderId="2" xfId="0" quotePrefix="1" applyFont="1" applyFill="1" applyBorder="1" applyAlignment="1">
      <alignment horizontal="left"/>
    </xf>
    <xf numFmtId="0" fontId="4" fillId="5" borderId="7" xfId="0" quotePrefix="1" applyFont="1" applyFill="1" applyBorder="1" applyAlignment="1">
      <alignment horizontal="left" vertical="top"/>
    </xf>
    <xf numFmtId="0" fontId="4" fillId="5" borderId="13" xfId="0" quotePrefix="1" applyFont="1" applyFill="1" applyBorder="1" applyAlignment="1">
      <alignment horizontal="left" vertical="top"/>
    </xf>
    <xf numFmtId="1" fontId="4" fillId="5" borderId="12" xfId="0" applyNumberFormat="1" applyFont="1" applyFill="1" applyBorder="1"/>
    <xf numFmtId="1" fontId="4" fillId="5" borderId="13" xfId="0" applyNumberFormat="1" applyFont="1" applyFill="1" applyBorder="1"/>
    <xf numFmtId="1" fontId="4" fillId="5" borderId="13" xfId="0" applyNumberFormat="1" applyFont="1" applyFill="1" applyBorder="1" applyAlignment="1">
      <alignment vertical="center"/>
    </xf>
    <xf numFmtId="1" fontId="5" fillId="5" borderId="14" xfId="0" applyNumberFormat="1" applyFont="1" applyFill="1" applyBorder="1" applyAlignment="1">
      <alignment vertical="center"/>
    </xf>
    <xf numFmtId="2" fontId="4" fillId="5" borderId="12" xfId="0" applyNumberFormat="1" applyFont="1" applyFill="1" applyBorder="1"/>
    <xf numFmtId="2" fontId="4" fillId="5" borderId="13" xfId="0" applyNumberFormat="1" applyFont="1" applyFill="1" applyBorder="1"/>
    <xf numFmtId="2" fontId="5" fillId="5" borderId="14" xfId="0" applyNumberFormat="1" applyFont="1" applyFill="1" applyBorder="1"/>
    <xf numFmtId="0" fontId="4" fillId="5" borderId="3" xfId="0" quotePrefix="1" applyFont="1" applyFill="1" applyBorder="1" applyAlignment="1">
      <alignment horizontal="left" vertical="top"/>
    </xf>
    <xf numFmtId="1" fontId="5" fillId="5" borderId="14" xfId="0" applyNumberFormat="1" applyFont="1" applyFill="1" applyBorder="1"/>
    <xf numFmtId="2" fontId="4" fillId="5" borderId="13" xfId="0" applyNumberFormat="1" applyFont="1" applyFill="1" applyBorder="1" applyAlignment="1">
      <alignment vertical="center"/>
    </xf>
    <xf numFmtId="2" fontId="5" fillId="5" borderId="14" xfId="0" applyNumberFormat="1" applyFont="1" applyFill="1" applyBorder="1" applyAlignment="1">
      <alignment vertical="center"/>
    </xf>
    <xf numFmtId="0" fontId="4" fillId="5" borderId="2" xfId="0" quotePrefix="1" applyFont="1" applyFill="1" applyBorder="1" applyAlignment="1">
      <alignment horizontal="left" vertical="top"/>
    </xf>
    <xf numFmtId="0" fontId="4" fillId="5" borderId="12" xfId="0" applyFont="1" applyFill="1" applyBorder="1"/>
    <xf numFmtId="0" fontId="4" fillId="5" borderId="13" xfId="0" applyFont="1" applyFill="1" applyBorder="1"/>
    <xf numFmtId="3" fontId="4" fillId="5" borderId="13" xfId="0" applyNumberFormat="1" applyFont="1" applyFill="1" applyBorder="1"/>
    <xf numFmtId="3" fontId="5" fillId="5" borderId="14" xfId="0" applyNumberFormat="1" applyFont="1" applyFill="1" applyBorder="1"/>
    <xf numFmtId="0" fontId="4" fillId="4" borderId="13" xfId="0" quotePrefix="1" applyFont="1" applyFill="1" applyBorder="1" applyAlignment="1">
      <alignment vertical="top"/>
    </xf>
    <xf numFmtId="0" fontId="4" fillId="4" borderId="13" xfId="0" quotePrefix="1" applyFont="1" applyFill="1" applyBorder="1" applyAlignment="1">
      <alignment horizontal="left" vertical="top"/>
    </xf>
    <xf numFmtId="0" fontId="4" fillId="4" borderId="13" xfId="0" applyFont="1" applyFill="1" applyBorder="1"/>
    <xf numFmtId="3" fontId="4" fillId="4" borderId="13" xfId="0" applyNumberFormat="1" applyFont="1" applyFill="1" applyBorder="1"/>
    <xf numFmtId="3" fontId="5" fillId="4" borderId="14" xfId="0" applyNumberFormat="1" applyFont="1" applyFill="1" applyBorder="1"/>
    <xf numFmtId="2" fontId="4" fillId="4" borderId="12" xfId="0" applyNumberFormat="1" applyFont="1" applyFill="1" applyBorder="1"/>
    <xf numFmtId="2" fontId="4" fillId="4" borderId="13" xfId="0" applyNumberFormat="1" applyFont="1" applyFill="1" applyBorder="1"/>
    <xf numFmtId="2" fontId="5" fillId="4" borderId="14" xfId="0" applyNumberFormat="1" applyFont="1" applyFill="1" applyBorder="1"/>
    <xf numFmtId="0" fontId="4" fillId="5" borderId="14" xfId="0" applyFont="1" applyFill="1" applyBorder="1" applyAlignment="1">
      <alignment horizontal="left" vertical="top"/>
    </xf>
    <xf numFmtId="0" fontId="4" fillId="4" borderId="13" xfId="0" applyFont="1" applyFill="1" applyBorder="1" applyAlignment="1">
      <alignment vertical="top"/>
    </xf>
    <xf numFmtId="0" fontId="0" fillId="4" borderId="0" xfId="0" applyFill="1"/>
    <xf numFmtId="0" fontId="0" fillId="4" borderId="13" xfId="0" applyFill="1" applyBorder="1"/>
    <xf numFmtId="1" fontId="5" fillId="2" borderId="12" xfId="0" applyNumberFormat="1" applyFont="1" applyFill="1" applyBorder="1"/>
    <xf numFmtId="1" fontId="5" fillId="2" borderId="13" xfId="0" applyNumberFormat="1" applyFont="1" applyFill="1" applyBorder="1"/>
    <xf numFmtId="1" fontId="5" fillId="2" borderId="14" xfId="0" applyNumberFormat="1" applyFont="1" applyFill="1" applyBorder="1"/>
    <xf numFmtId="2" fontId="5" fillId="2" borderId="12" xfId="0" applyNumberFormat="1" applyFont="1" applyFill="1" applyBorder="1"/>
    <xf numFmtId="2" fontId="5" fillId="2" borderId="13" xfId="0" applyNumberFormat="1" applyFont="1" applyFill="1" applyBorder="1"/>
    <xf numFmtId="2" fontId="5" fillId="2" borderId="14" xfId="0" applyNumberFormat="1" applyFont="1" applyFill="1" applyBorder="1"/>
    <xf numFmtId="0" fontId="8" fillId="0" borderId="0" xfId="0" applyFont="1"/>
    <xf numFmtId="0" fontId="9" fillId="0" borderId="0" xfId="0" quotePrefix="1" applyFont="1" applyAlignment="1">
      <alignment vertical="center"/>
    </xf>
    <xf numFmtId="0" fontId="5" fillId="3" borderId="13" xfId="0" quotePrefix="1" applyFont="1" applyFill="1" applyBorder="1" applyAlignment="1">
      <alignment horizontal="left"/>
    </xf>
    <xf numFmtId="0" fontId="4" fillId="3" borderId="10" xfId="0" quotePrefix="1" applyFont="1" applyFill="1" applyBorder="1" applyAlignment="1">
      <alignment horizontal="center"/>
    </xf>
    <xf numFmtId="0" fontId="4" fillId="3" borderId="0" xfId="0" quotePrefix="1" applyFont="1" applyFill="1" applyAlignment="1">
      <alignment horizontal="center"/>
    </xf>
    <xf numFmtId="0" fontId="4" fillId="3" borderId="7" xfId="0" quotePrefix="1" applyFont="1" applyFill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1" fontId="6" fillId="0" borderId="8" xfId="0" applyNumberFormat="1" applyFont="1" applyBorder="1"/>
    <xf numFmtId="0" fontId="6" fillId="0" borderId="8" xfId="0" applyFont="1" applyBorder="1"/>
    <xf numFmtId="0" fontId="3" fillId="0" borderId="10" xfId="0" applyFont="1" applyBorder="1"/>
    <xf numFmtId="3" fontId="4" fillId="0" borderId="0" xfId="0" applyNumberFormat="1" applyFont="1" applyAlignment="1">
      <alignment vertical="center"/>
    </xf>
    <xf numFmtId="2" fontId="5" fillId="0" borderId="9" xfId="0" applyNumberFormat="1" applyFont="1" applyBorder="1" applyAlignment="1">
      <alignment vertical="center"/>
    </xf>
    <xf numFmtId="0" fontId="3" fillId="0" borderId="4" xfId="0" applyFont="1" applyBorder="1"/>
    <xf numFmtId="0" fontId="3" fillId="0" borderId="5" xfId="0" applyFont="1" applyBorder="1"/>
    <xf numFmtId="3" fontId="4" fillId="0" borderId="5" xfId="0" applyNumberFormat="1" applyFont="1" applyBorder="1" applyAlignment="1">
      <alignment vertical="center"/>
    </xf>
    <xf numFmtId="2" fontId="5" fillId="0" borderId="11" xfId="0" applyNumberFormat="1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3" fontId="4" fillId="0" borderId="2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2" fontId="4" fillId="0" borderId="1" xfId="0" applyNumberFormat="1" applyFont="1" applyBorder="1"/>
    <xf numFmtId="2" fontId="4" fillId="0" borderId="2" xfId="0" applyNumberFormat="1" applyFont="1" applyBorder="1"/>
    <xf numFmtId="0" fontId="4" fillId="0" borderId="10" xfId="0" applyFont="1" applyBorder="1"/>
    <xf numFmtId="0" fontId="4" fillId="0" borderId="0" xfId="0" applyFont="1"/>
    <xf numFmtId="3" fontId="4" fillId="0" borderId="0" xfId="0" applyNumberFormat="1" applyFont="1"/>
    <xf numFmtId="2" fontId="4" fillId="0" borderId="10" xfId="0" applyNumberFormat="1" applyFont="1" applyBorder="1"/>
    <xf numFmtId="2" fontId="4" fillId="0" borderId="0" xfId="0" applyNumberFormat="1" applyFont="1"/>
    <xf numFmtId="0" fontId="4" fillId="0" borderId="4" xfId="0" applyFont="1" applyBorder="1"/>
    <xf numFmtId="0" fontId="4" fillId="0" borderId="5" xfId="0" applyFont="1" applyBorder="1"/>
    <xf numFmtId="2" fontId="4" fillId="0" borderId="4" xfId="0" applyNumberFormat="1" applyFont="1" applyBorder="1"/>
    <xf numFmtId="2" fontId="4" fillId="0" borderId="5" xfId="0" applyNumberFormat="1" applyFont="1" applyBorder="1"/>
    <xf numFmtId="3" fontId="4" fillId="0" borderId="10" xfId="0" applyNumberFormat="1" applyFont="1" applyBorder="1" applyAlignment="1">
      <alignment vertical="center"/>
    </xf>
    <xf numFmtId="0" fontId="5" fillId="0" borderId="9" xfId="0" applyFont="1" applyBorder="1"/>
    <xf numFmtId="2" fontId="5" fillId="0" borderId="9" xfId="0" applyNumberFormat="1" applyFont="1" applyBorder="1"/>
    <xf numFmtId="2" fontId="0" fillId="0" borderId="0" xfId="0" applyNumberFormat="1"/>
    <xf numFmtId="3" fontId="5" fillId="0" borderId="9" xfId="0" applyNumberFormat="1" applyFont="1" applyBorder="1" applyAlignment="1">
      <alignment vertical="center"/>
    </xf>
    <xf numFmtId="0" fontId="5" fillId="2" borderId="12" xfId="0" applyFont="1" applyFill="1" applyBorder="1"/>
    <xf numFmtId="0" fontId="5" fillId="2" borderId="13" xfId="0" applyFont="1" applyFill="1" applyBorder="1"/>
    <xf numFmtId="0" fontId="5" fillId="2" borderId="14" xfId="0" applyFont="1" applyFill="1" applyBorder="1"/>
    <xf numFmtId="3" fontId="5" fillId="2" borderId="13" xfId="0" applyNumberFormat="1" applyFont="1" applyFill="1" applyBorder="1"/>
    <xf numFmtId="3" fontId="5" fillId="2" borderId="14" xfId="0" applyNumberFormat="1" applyFont="1" applyFill="1" applyBorder="1"/>
    <xf numFmtId="0" fontId="5" fillId="3" borderId="12" xfId="0" quotePrefix="1" applyFont="1" applyFill="1" applyBorder="1" applyAlignment="1">
      <alignment horizontal="left"/>
    </xf>
    <xf numFmtId="0" fontId="4" fillId="5" borderId="14" xfId="0" quotePrefix="1" applyFont="1" applyFill="1" applyBorder="1" applyAlignment="1">
      <alignment horizontal="left" vertical="top"/>
    </xf>
    <xf numFmtId="3" fontId="5" fillId="5" borderId="14" xfId="0" applyNumberFormat="1" applyFont="1" applyFill="1" applyBorder="1" applyAlignment="1">
      <alignment vertical="center"/>
    </xf>
    <xf numFmtId="0" fontId="10" fillId="5" borderId="12" xfId="0" applyFont="1" applyFill="1" applyBorder="1"/>
    <xf numFmtId="0" fontId="10" fillId="5" borderId="13" xfId="0" applyFont="1" applyFill="1" applyBorder="1"/>
    <xf numFmtId="3" fontId="4" fillId="5" borderId="13" xfId="0" applyNumberFormat="1" applyFont="1" applyFill="1" applyBorder="1" applyAlignment="1">
      <alignment vertical="center"/>
    </xf>
    <xf numFmtId="2" fontId="4" fillId="5" borderId="12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4" borderId="11" xfId="0" quotePrefix="1" applyFont="1" applyFill="1" applyBorder="1" applyAlignment="1">
      <alignment vertical="top"/>
    </xf>
    <xf numFmtId="0" fontId="11" fillId="4" borderId="11" xfId="0" applyFont="1" applyFill="1" applyBorder="1"/>
    <xf numFmtId="0" fontId="11" fillId="4" borderId="13" xfId="0" applyFont="1" applyFill="1" applyBorder="1"/>
    <xf numFmtId="0" fontId="4" fillId="4" borderId="8" xfId="0" quotePrefix="1" applyFont="1" applyFill="1" applyBorder="1" applyAlignment="1">
      <alignment horizontal="left" vertical="top"/>
    </xf>
    <xf numFmtId="0" fontId="5" fillId="2" borderId="7" xfId="0" quotePrefix="1" applyFont="1" applyFill="1" applyBorder="1" applyAlignment="1">
      <alignment horizontal="center"/>
    </xf>
    <xf numFmtId="0" fontId="4" fillId="4" borderId="8" xfId="0" quotePrefix="1" applyFont="1" applyFill="1" applyBorder="1" applyAlignment="1">
      <alignment horizontal="left" vertical="top"/>
    </xf>
    <xf numFmtId="0" fontId="4" fillId="4" borderId="9" xfId="0" quotePrefix="1" applyFont="1" applyFill="1" applyBorder="1" applyAlignment="1">
      <alignment horizontal="left" vertical="top"/>
    </xf>
    <xf numFmtId="0" fontId="4" fillId="5" borderId="8" xfId="0" quotePrefix="1" applyFont="1" applyFill="1" applyBorder="1" applyAlignment="1">
      <alignment horizontal="left" vertical="top"/>
    </xf>
    <xf numFmtId="0" fontId="4" fillId="5" borderId="9" xfId="0" quotePrefix="1" applyFont="1" applyFill="1" applyBorder="1" applyAlignment="1">
      <alignment horizontal="left" vertical="top"/>
    </xf>
    <xf numFmtId="0" fontId="4" fillId="5" borderId="11" xfId="0" quotePrefix="1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" fillId="2" borderId="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0" fontId="4" fillId="3" borderId="1" xfId="0" quotePrefix="1" applyFont="1" applyFill="1" applyBorder="1" applyAlignment="1">
      <alignment horizontal="center"/>
    </xf>
    <xf numFmtId="0" fontId="4" fillId="3" borderId="2" xfId="0" quotePrefix="1" applyFont="1" applyFill="1" applyBorder="1" applyAlignment="1">
      <alignment horizontal="center"/>
    </xf>
    <xf numFmtId="0" fontId="4" fillId="3" borderId="3" xfId="0" quotePrefix="1" applyFont="1" applyFill="1" applyBorder="1" applyAlignment="1">
      <alignment horizontal="center"/>
    </xf>
    <xf numFmtId="0" fontId="6" fillId="2" borderId="7" xfId="0" applyFont="1" applyFill="1" applyBorder="1" applyAlignment="1"/>
    <xf numFmtId="0" fontId="4" fillId="4" borderId="11" xfId="0" quotePrefix="1" applyFont="1" applyFill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/>
    </xf>
    <xf numFmtId="0" fontId="5" fillId="2" borderId="13" xfId="0" applyFont="1" applyFill="1" applyBorder="1" applyAlignment="1">
      <alignment horizontal="left" vertical="top"/>
    </xf>
    <xf numFmtId="0" fontId="5" fillId="2" borderId="9" xfId="0" quotePrefix="1" applyFont="1" applyFill="1" applyBorder="1" applyAlignment="1">
      <alignment horizontal="center"/>
    </xf>
    <xf numFmtId="0" fontId="6" fillId="2" borderId="11" xfId="0" applyFont="1" applyFill="1" applyBorder="1" applyAlignment="1"/>
    <xf numFmtId="0" fontId="5" fillId="2" borderId="11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23B08-066F-4800-9271-560AB7D9B532}">
  <dimension ref="A1:AA85"/>
  <sheetViews>
    <sheetView tabSelected="1" topLeftCell="A33" workbookViewId="0">
      <selection activeCell="R65" sqref="R65"/>
    </sheetView>
  </sheetViews>
  <sheetFormatPr baseColWidth="10" defaultColWidth="9.140625" defaultRowHeight="15" x14ac:dyDescent="0.25"/>
  <cols>
    <col min="1" max="1" width="10.5703125" bestFit="1" customWidth="1"/>
    <col min="2" max="2" width="21" bestFit="1" customWidth="1"/>
    <col min="3" max="3" width="67.85546875" bestFit="1" customWidth="1"/>
    <col min="4" max="4" width="12.140625" bestFit="1" customWidth="1"/>
    <col min="5" max="6" width="5.85546875" bestFit="1" customWidth="1"/>
    <col min="7" max="7" width="4.85546875" bestFit="1" customWidth="1"/>
    <col min="8" max="12" width="5.85546875" bestFit="1" customWidth="1"/>
    <col min="13" max="14" width="5.42578125" bestFit="1" customWidth="1"/>
    <col min="15" max="19" width="5.85546875" bestFit="1" customWidth="1"/>
    <col min="20" max="23" width="7.42578125" bestFit="1" customWidth="1"/>
    <col min="24" max="24" width="7.85546875" bestFit="1" customWidth="1"/>
    <col min="25" max="25" width="16.42578125" bestFit="1" customWidth="1"/>
  </cols>
  <sheetData>
    <row r="1" spans="1:27" ht="24" thickBot="1" x14ac:dyDescent="0.4">
      <c r="A1" s="1" t="s">
        <v>0</v>
      </c>
      <c r="B1" s="2"/>
      <c r="C1" s="2"/>
      <c r="D1" s="2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7" ht="15.75" thickBot="1" x14ac:dyDescent="0.3">
      <c r="A2" s="148" t="s">
        <v>1</v>
      </c>
      <c r="B2" s="149"/>
      <c r="C2" s="149"/>
      <c r="D2" s="150"/>
      <c r="E2" s="154" t="s">
        <v>2</v>
      </c>
      <c r="F2" s="155"/>
      <c r="G2" s="155"/>
      <c r="H2" s="155"/>
      <c r="I2" s="155"/>
      <c r="J2" s="155"/>
      <c r="K2" s="155"/>
      <c r="L2" s="155"/>
      <c r="M2" s="155"/>
      <c r="N2" s="156"/>
      <c r="O2" s="154" t="s">
        <v>3</v>
      </c>
      <c r="P2" s="155"/>
      <c r="Q2" s="155"/>
      <c r="R2" s="155"/>
      <c r="S2" s="155"/>
      <c r="T2" s="155"/>
      <c r="U2" s="155"/>
      <c r="V2" s="155"/>
      <c r="W2" s="155"/>
      <c r="X2" s="156"/>
    </row>
    <row r="3" spans="1:27" ht="15.75" thickBot="1" x14ac:dyDescent="0.3">
      <c r="A3" s="151"/>
      <c r="B3" s="152"/>
      <c r="C3" s="152"/>
      <c r="D3" s="153"/>
      <c r="E3" s="157" t="s">
        <v>4</v>
      </c>
      <c r="F3" s="158"/>
      <c r="G3" s="159"/>
      <c r="H3" s="157" t="s">
        <v>5</v>
      </c>
      <c r="I3" s="158"/>
      <c r="J3" s="159"/>
      <c r="K3" s="157" t="s">
        <v>6</v>
      </c>
      <c r="L3" s="158"/>
      <c r="M3" s="159"/>
      <c r="N3" s="142" t="s">
        <v>7</v>
      </c>
      <c r="O3" s="157" t="s">
        <v>4</v>
      </c>
      <c r="P3" s="158"/>
      <c r="Q3" s="159"/>
      <c r="R3" s="157" t="s">
        <v>5</v>
      </c>
      <c r="S3" s="158"/>
      <c r="T3" s="159"/>
      <c r="U3" s="157" t="s">
        <v>6</v>
      </c>
      <c r="V3" s="158"/>
      <c r="W3" s="159"/>
      <c r="X3" s="142" t="s">
        <v>7</v>
      </c>
    </row>
    <row r="4" spans="1:27" ht="15.75" thickBot="1" x14ac:dyDescent="0.3">
      <c r="A4" s="4" t="s">
        <v>8</v>
      </c>
      <c r="B4" s="5" t="s">
        <v>9</v>
      </c>
      <c r="C4" s="4" t="s">
        <v>10</v>
      </c>
      <c r="D4" s="5" t="s">
        <v>11</v>
      </c>
      <c r="E4" s="6" t="s">
        <v>12</v>
      </c>
      <c r="F4" s="7" t="s">
        <v>13</v>
      </c>
      <c r="G4" s="8" t="s">
        <v>7</v>
      </c>
      <c r="H4" s="6" t="s">
        <v>12</v>
      </c>
      <c r="I4" s="7" t="s">
        <v>13</v>
      </c>
      <c r="J4" s="8" t="s">
        <v>7</v>
      </c>
      <c r="K4" s="6" t="s">
        <v>12</v>
      </c>
      <c r="L4" s="7" t="s">
        <v>13</v>
      </c>
      <c r="M4" s="8" t="s">
        <v>7</v>
      </c>
      <c r="N4" s="160"/>
      <c r="O4" s="6" t="s">
        <v>12</v>
      </c>
      <c r="P4" s="7" t="s">
        <v>13</v>
      </c>
      <c r="Q4" s="8" t="s">
        <v>7</v>
      </c>
      <c r="R4" s="6" t="s">
        <v>12</v>
      </c>
      <c r="S4" s="7" t="s">
        <v>13</v>
      </c>
      <c r="T4" s="8" t="s">
        <v>7</v>
      </c>
      <c r="U4" s="6" t="s">
        <v>12</v>
      </c>
      <c r="V4" s="7" t="s">
        <v>13</v>
      </c>
      <c r="W4" s="8" t="s">
        <v>7</v>
      </c>
      <c r="X4" s="142"/>
    </row>
    <row r="5" spans="1:27" x14ac:dyDescent="0.25">
      <c r="A5" s="143" t="s">
        <v>14</v>
      </c>
      <c r="B5" s="145" t="s">
        <v>15</v>
      </c>
      <c r="C5" s="9" t="s">
        <v>16</v>
      </c>
      <c r="D5" s="10">
        <v>1900</v>
      </c>
      <c r="E5" s="11"/>
      <c r="F5" s="12"/>
      <c r="G5" s="12"/>
      <c r="H5" s="12"/>
      <c r="I5" s="12"/>
      <c r="J5" s="12"/>
      <c r="K5" s="13">
        <v>4</v>
      </c>
      <c r="L5" s="13">
        <v>1</v>
      </c>
      <c r="M5" s="13">
        <v>5</v>
      </c>
      <c r="N5" s="14">
        <v>5</v>
      </c>
      <c r="O5" s="15"/>
      <c r="P5" s="16"/>
      <c r="Q5" s="16"/>
      <c r="R5" s="16"/>
      <c r="S5" s="16"/>
      <c r="T5" s="16"/>
      <c r="U5" s="17">
        <v>1.8534543768</v>
      </c>
      <c r="V5" s="17">
        <v>1.2247448715</v>
      </c>
      <c r="W5" s="17">
        <v>3.0781992482999998</v>
      </c>
      <c r="X5" s="18">
        <v>3.0781992482999998</v>
      </c>
      <c r="AA5" s="19"/>
    </row>
    <row r="6" spans="1:27" x14ac:dyDescent="0.25">
      <c r="A6" s="144"/>
      <c r="B6" s="146"/>
      <c r="C6" s="20" t="s">
        <v>17</v>
      </c>
      <c r="D6" s="21">
        <v>1900</v>
      </c>
      <c r="E6" s="22"/>
      <c r="F6" s="23"/>
      <c r="G6" s="23"/>
      <c r="H6" s="23"/>
      <c r="I6" s="23"/>
      <c r="J6" s="23"/>
      <c r="K6" s="24">
        <v>3</v>
      </c>
      <c r="L6" s="24">
        <v>3</v>
      </c>
      <c r="M6" s="24">
        <v>6</v>
      </c>
      <c r="N6" s="25">
        <v>6</v>
      </c>
      <c r="O6" s="26"/>
      <c r="P6" s="27"/>
      <c r="Q6" s="27"/>
      <c r="R6" s="27"/>
      <c r="S6" s="27"/>
      <c r="T6" s="27"/>
      <c r="U6" s="28">
        <v>1.2666900697000001</v>
      </c>
      <c r="V6" s="28">
        <v>3.4561332101</v>
      </c>
      <c r="W6" s="28">
        <v>4.7228232798000001</v>
      </c>
      <c r="X6" s="29">
        <v>4.7228232798000001</v>
      </c>
    </row>
    <row r="7" spans="1:27" x14ac:dyDescent="0.25">
      <c r="A7" s="144"/>
      <c r="B7" s="146"/>
      <c r="C7" s="20" t="s">
        <v>18</v>
      </c>
      <c r="D7" s="21">
        <v>1901</v>
      </c>
      <c r="E7" s="22"/>
      <c r="F7" s="23"/>
      <c r="G7" s="23"/>
      <c r="H7" s="23"/>
      <c r="I7" s="23"/>
      <c r="J7" s="23"/>
      <c r="K7" s="24">
        <v>15</v>
      </c>
      <c r="L7" s="24">
        <v>5</v>
      </c>
      <c r="M7" s="24">
        <v>20</v>
      </c>
      <c r="N7" s="25">
        <v>20</v>
      </c>
      <c r="O7" s="26"/>
      <c r="P7" s="27"/>
      <c r="Q7" s="27"/>
      <c r="R7" s="27"/>
      <c r="S7" s="27"/>
      <c r="T7" s="27"/>
      <c r="U7" s="28">
        <v>6.2506725240999996</v>
      </c>
      <c r="V7" s="28">
        <v>4.4546061921</v>
      </c>
      <c r="W7" s="28">
        <v>10.705278716199999</v>
      </c>
      <c r="X7" s="29">
        <v>10.7052787162</v>
      </c>
    </row>
    <row r="8" spans="1:27" x14ac:dyDescent="0.25">
      <c r="A8" s="144"/>
      <c r="B8" s="146"/>
      <c r="C8" s="20" t="s">
        <v>19</v>
      </c>
      <c r="D8" s="21">
        <v>1902</v>
      </c>
      <c r="E8" s="22"/>
      <c r="F8" s="23"/>
      <c r="G8" s="23"/>
      <c r="H8" s="24">
        <v>7</v>
      </c>
      <c r="I8" s="24"/>
      <c r="J8" s="24">
        <v>7</v>
      </c>
      <c r="K8" s="24">
        <v>307</v>
      </c>
      <c r="L8" s="24">
        <v>105</v>
      </c>
      <c r="M8" s="24">
        <v>412</v>
      </c>
      <c r="N8" s="25">
        <v>419</v>
      </c>
      <c r="O8" s="26"/>
      <c r="P8" s="27"/>
      <c r="Q8" s="27"/>
      <c r="R8" s="28">
        <v>3.4882225171000001</v>
      </c>
      <c r="S8" s="28"/>
      <c r="T8" s="28">
        <v>3.4882225171000001</v>
      </c>
      <c r="U8" s="28">
        <v>149.22686649280001</v>
      </c>
      <c r="V8" s="28">
        <v>124.3990975657</v>
      </c>
      <c r="W8" s="28">
        <v>273.62596405850002</v>
      </c>
      <c r="X8" s="29">
        <v>277.1141865756</v>
      </c>
    </row>
    <row r="9" spans="1:27" x14ac:dyDescent="0.25">
      <c r="A9" s="144"/>
      <c r="B9" s="146"/>
      <c r="C9" s="20" t="s">
        <v>20</v>
      </c>
      <c r="D9" s="21">
        <v>1904</v>
      </c>
      <c r="E9" s="22"/>
      <c r="F9" s="23"/>
      <c r="G9" s="23"/>
      <c r="H9" s="24">
        <v>1</v>
      </c>
      <c r="I9" s="24"/>
      <c r="J9" s="24">
        <v>1</v>
      </c>
      <c r="K9" s="24">
        <v>74</v>
      </c>
      <c r="L9" s="24">
        <v>14</v>
      </c>
      <c r="M9" s="24">
        <v>88</v>
      </c>
      <c r="N9" s="25">
        <v>89</v>
      </c>
      <c r="O9" s="26"/>
      <c r="P9" s="27"/>
      <c r="Q9" s="27"/>
      <c r="R9" s="28">
        <v>0.35</v>
      </c>
      <c r="S9" s="28"/>
      <c r="T9" s="28">
        <v>0.35</v>
      </c>
      <c r="U9" s="28">
        <v>38.986855177899997</v>
      </c>
      <c r="V9" s="28">
        <v>15.137114414499999</v>
      </c>
      <c r="W9" s="28">
        <v>54.123969592399995</v>
      </c>
      <c r="X9" s="29">
        <v>54.473969592400003</v>
      </c>
    </row>
    <row r="10" spans="1:27" x14ac:dyDescent="0.25">
      <c r="A10" s="144"/>
      <c r="B10" s="146"/>
      <c r="C10" s="20" t="s">
        <v>21</v>
      </c>
      <c r="D10" s="21">
        <v>1905</v>
      </c>
      <c r="E10" s="22"/>
      <c r="F10" s="23"/>
      <c r="G10" s="23"/>
      <c r="H10" s="23"/>
      <c r="I10" s="23"/>
      <c r="J10" s="23"/>
      <c r="K10" s="24">
        <v>13</v>
      </c>
      <c r="L10" s="24">
        <v>9</v>
      </c>
      <c r="M10" s="24">
        <v>22</v>
      </c>
      <c r="N10" s="25">
        <v>22</v>
      </c>
      <c r="O10" s="26"/>
      <c r="P10" s="27"/>
      <c r="Q10" s="27"/>
      <c r="R10" s="27"/>
      <c r="S10" s="27"/>
      <c r="T10" s="27"/>
      <c r="U10" s="28">
        <v>4.9010295130000001</v>
      </c>
      <c r="V10" s="28">
        <v>8.1742631573000004</v>
      </c>
      <c r="W10" s="28">
        <v>13.075292670300001</v>
      </c>
      <c r="X10" s="29">
        <v>13.0752926703</v>
      </c>
    </row>
    <row r="11" spans="1:27" x14ac:dyDescent="0.25">
      <c r="A11" s="144"/>
      <c r="B11" s="146"/>
      <c r="C11" s="20" t="s">
        <v>22</v>
      </c>
      <c r="D11" s="21">
        <v>1906</v>
      </c>
      <c r="E11" s="22"/>
      <c r="F11" s="23"/>
      <c r="G11" s="23"/>
      <c r="H11" s="23"/>
      <c r="I11" s="23"/>
      <c r="J11" s="23"/>
      <c r="K11" s="23"/>
      <c r="L11" s="24">
        <v>1</v>
      </c>
      <c r="M11" s="24">
        <v>1</v>
      </c>
      <c r="N11" s="25">
        <v>1</v>
      </c>
      <c r="O11" s="26"/>
      <c r="P11" s="27"/>
      <c r="Q11" s="27"/>
      <c r="R11" s="27"/>
      <c r="S11" s="27"/>
      <c r="T11" s="27"/>
      <c r="U11" s="27"/>
      <c r="V11" s="28">
        <v>1.1766968106</v>
      </c>
      <c r="W11" s="28">
        <v>1.1766968106</v>
      </c>
      <c r="X11" s="29">
        <v>1.1766968106</v>
      </c>
    </row>
    <row r="12" spans="1:27" ht="15.75" thickBot="1" x14ac:dyDescent="0.3">
      <c r="A12" s="144"/>
      <c r="B12" s="147"/>
      <c r="C12" s="30" t="s">
        <v>23</v>
      </c>
      <c r="D12" s="31">
        <v>6281</v>
      </c>
      <c r="E12" s="32"/>
      <c r="F12" s="33"/>
      <c r="G12" s="33"/>
      <c r="H12" s="33"/>
      <c r="I12" s="33"/>
      <c r="J12" s="33"/>
      <c r="K12" s="34">
        <v>3</v>
      </c>
      <c r="L12" s="33"/>
      <c r="M12" s="34">
        <v>3</v>
      </c>
      <c r="N12" s="35">
        <v>3</v>
      </c>
      <c r="O12" s="36"/>
      <c r="P12" s="37"/>
      <c r="Q12" s="37"/>
      <c r="R12" s="37"/>
      <c r="S12" s="37"/>
      <c r="T12" s="37"/>
      <c r="U12" s="38">
        <v>1.2845224838</v>
      </c>
      <c r="V12" s="37"/>
      <c r="W12" s="38">
        <v>1.2845224838</v>
      </c>
      <c r="X12" s="39">
        <v>1.2845224838</v>
      </c>
    </row>
    <row r="13" spans="1:27" x14ac:dyDescent="0.25">
      <c r="A13" s="144"/>
      <c r="B13" s="145" t="s">
        <v>24</v>
      </c>
      <c r="C13" s="9" t="s">
        <v>25</v>
      </c>
      <c r="D13" s="10">
        <v>1918</v>
      </c>
      <c r="E13" s="11"/>
      <c r="F13" s="12"/>
      <c r="G13" s="12"/>
      <c r="H13" s="12"/>
      <c r="I13" s="12"/>
      <c r="J13" s="12"/>
      <c r="K13" s="13">
        <v>94</v>
      </c>
      <c r="L13" s="13">
        <v>22</v>
      </c>
      <c r="M13" s="13">
        <v>116</v>
      </c>
      <c r="N13" s="14">
        <v>116</v>
      </c>
      <c r="O13" s="15"/>
      <c r="P13" s="16"/>
      <c r="Q13" s="16"/>
      <c r="R13" s="16"/>
      <c r="S13" s="16"/>
      <c r="T13" s="16"/>
      <c r="U13" s="17">
        <v>39.740693555999997</v>
      </c>
      <c r="V13" s="17">
        <v>15.9729519802</v>
      </c>
      <c r="W13" s="17">
        <v>55.713645536199998</v>
      </c>
      <c r="X13" s="18">
        <v>55.713645536199998</v>
      </c>
    </row>
    <row r="14" spans="1:27" x14ac:dyDescent="0.25">
      <c r="A14" s="144"/>
      <c r="B14" s="146"/>
      <c r="C14" s="20" t="s">
        <v>26</v>
      </c>
      <c r="D14" s="21">
        <v>1919</v>
      </c>
      <c r="E14" s="22"/>
      <c r="F14" s="23"/>
      <c r="G14" s="23"/>
      <c r="H14" s="23"/>
      <c r="I14" s="23"/>
      <c r="J14" s="23"/>
      <c r="K14" s="24">
        <v>2</v>
      </c>
      <c r="L14" s="23"/>
      <c r="M14" s="24">
        <v>2</v>
      </c>
      <c r="N14" s="25">
        <v>2</v>
      </c>
      <c r="O14" s="26"/>
      <c r="P14" s="27"/>
      <c r="Q14" s="27"/>
      <c r="R14" s="27"/>
      <c r="S14" s="27"/>
      <c r="T14" s="27"/>
      <c r="U14" s="28">
        <v>1.0149912187000001</v>
      </c>
      <c r="V14" s="27"/>
      <c r="W14" s="28">
        <v>1.0149912187000001</v>
      </c>
      <c r="X14" s="29">
        <v>1.0149912187000001</v>
      </c>
    </row>
    <row r="15" spans="1:27" x14ac:dyDescent="0.25">
      <c r="A15" s="144"/>
      <c r="B15" s="146"/>
      <c r="C15" s="20" t="s">
        <v>27</v>
      </c>
      <c r="D15" s="21">
        <v>1920</v>
      </c>
      <c r="E15" s="22"/>
      <c r="F15" s="23"/>
      <c r="G15" s="23"/>
      <c r="H15" s="24">
        <v>2</v>
      </c>
      <c r="I15" s="24"/>
      <c r="J15" s="24">
        <v>2</v>
      </c>
      <c r="K15" s="24">
        <v>487</v>
      </c>
      <c r="L15" s="24">
        <v>146</v>
      </c>
      <c r="M15" s="24">
        <v>633</v>
      </c>
      <c r="N15" s="25">
        <v>635</v>
      </c>
      <c r="O15" s="26"/>
      <c r="P15" s="27"/>
      <c r="Q15" s="27"/>
      <c r="R15" s="28">
        <v>0.80802426370000002</v>
      </c>
      <c r="S15" s="28"/>
      <c r="T15" s="28">
        <v>0.80802426370000002</v>
      </c>
      <c r="U15" s="28">
        <v>243.5089640235</v>
      </c>
      <c r="V15" s="28">
        <v>168.0060253307</v>
      </c>
      <c r="W15" s="28">
        <v>411.5149893542</v>
      </c>
      <c r="X15" s="29">
        <v>412.32301361790002</v>
      </c>
      <c r="Z15" s="40"/>
    </row>
    <row r="16" spans="1:27" ht="15.75" thickBot="1" x14ac:dyDescent="0.3">
      <c r="A16" s="144"/>
      <c r="B16" s="146"/>
      <c r="C16" s="30" t="s">
        <v>28</v>
      </c>
      <c r="D16" s="31">
        <v>1924</v>
      </c>
      <c r="E16" s="32"/>
      <c r="F16" s="33"/>
      <c r="G16" s="33"/>
      <c r="H16" s="33"/>
      <c r="I16" s="33"/>
      <c r="J16" s="33"/>
      <c r="K16" s="34">
        <v>69</v>
      </c>
      <c r="L16" s="34">
        <v>27</v>
      </c>
      <c r="M16" s="34">
        <v>96</v>
      </c>
      <c r="N16" s="35">
        <v>96</v>
      </c>
      <c r="O16" s="36"/>
      <c r="P16" s="37"/>
      <c r="Q16" s="37"/>
      <c r="R16" s="37"/>
      <c r="S16" s="37"/>
      <c r="T16" s="37"/>
      <c r="U16" s="38">
        <v>28.5856615129</v>
      </c>
      <c r="V16" s="38">
        <v>24.953602419399999</v>
      </c>
      <c r="W16" s="38">
        <v>53.539263932300003</v>
      </c>
      <c r="X16" s="39">
        <v>53.539263932300003</v>
      </c>
    </row>
    <row r="17" spans="1:27" x14ac:dyDescent="0.25">
      <c r="A17" s="144"/>
      <c r="B17" s="145" t="s">
        <v>29</v>
      </c>
      <c r="C17" s="41" t="s">
        <v>30</v>
      </c>
      <c r="D17" s="21">
        <v>1932</v>
      </c>
      <c r="E17" s="11"/>
      <c r="F17" s="12"/>
      <c r="G17" s="12"/>
      <c r="H17" s="12"/>
      <c r="I17" s="12"/>
      <c r="J17" s="12"/>
      <c r="K17" s="13">
        <v>53</v>
      </c>
      <c r="L17" s="13">
        <v>16</v>
      </c>
      <c r="M17" s="13">
        <v>69</v>
      </c>
      <c r="N17" s="14">
        <v>69</v>
      </c>
      <c r="O17" s="15"/>
      <c r="P17" s="16"/>
      <c r="Q17" s="16"/>
      <c r="R17" s="16"/>
      <c r="S17" s="16"/>
      <c r="T17" s="16"/>
      <c r="U17" s="17">
        <v>21.633981511999998</v>
      </c>
      <c r="V17" s="17">
        <v>16.957542896500001</v>
      </c>
      <c r="W17" s="17">
        <v>38.5915244085</v>
      </c>
      <c r="X17" s="18">
        <v>38.5915244085</v>
      </c>
    </row>
    <row r="18" spans="1:27" x14ac:dyDescent="0.25">
      <c r="A18" s="144"/>
      <c r="B18" s="146"/>
      <c r="C18" s="41" t="s">
        <v>31</v>
      </c>
      <c r="D18" s="21">
        <v>1933</v>
      </c>
      <c r="E18" s="22"/>
      <c r="F18" s="23"/>
      <c r="G18" s="23"/>
      <c r="H18" s="23"/>
      <c r="I18" s="23"/>
      <c r="J18" s="23"/>
      <c r="K18" s="24">
        <v>5</v>
      </c>
      <c r="L18" s="24">
        <v>3</v>
      </c>
      <c r="M18" s="24">
        <v>8</v>
      </c>
      <c r="N18" s="25">
        <v>8</v>
      </c>
      <c r="O18" s="26"/>
      <c r="P18" s="27"/>
      <c r="Q18" s="27"/>
      <c r="R18" s="27"/>
      <c r="S18" s="27"/>
      <c r="T18" s="27"/>
      <c r="U18" s="28">
        <v>1.6909473368000001</v>
      </c>
      <c r="V18" s="28">
        <v>2.9871107507999999</v>
      </c>
      <c r="W18" s="28">
        <v>4.6780580876000002</v>
      </c>
      <c r="X18" s="29">
        <v>4.6780580876000002</v>
      </c>
    </row>
    <row r="19" spans="1:27" x14ac:dyDescent="0.25">
      <c r="A19" s="144"/>
      <c r="B19" s="146"/>
      <c r="C19" s="41" t="s">
        <v>32</v>
      </c>
      <c r="D19" s="21">
        <v>1935</v>
      </c>
      <c r="E19" s="22"/>
      <c r="F19" s="23"/>
      <c r="G19" s="23"/>
      <c r="H19" s="23"/>
      <c r="I19" s="23"/>
      <c r="J19" s="23"/>
      <c r="K19" s="24">
        <v>23</v>
      </c>
      <c r="L19" s="24">
        <v>7</v>
      </c>
      <c r="M19" s="24">
        <v>30</v>
      </c>
      <c r="N19" s="25">
        <v>30</v>
      </c>
      <c r="O19" s="26"/>
      <c r="P19" s="27"/>
      <c r="Q19" s="27"/>
      <c r="R19" s="27"/>
      <c r="S19" s="27"/>
      <c r="T19" s="27"/>
      <c r="U19" s="28">
        <v>10.463088923200001</v>
      </c>
      <c r="V19" s="28">
        <v>9.9139010995000003</v>
      </c>
      <c r="W19" s="28">
        <v>20.376990022699999</v>
      </c>
      <c r="X19" s="29">
        <v>20.376990022699999</v>
      </c>
    </row>
    <row r="20" spans="1:27" x14ac:dyDescent="0.25">
      <c r="A20" s="144"/>
      <c r="B20" s="146"/>
      <c r="C20" s="41" t="s">
        <v>33</v>
      </c>
      <c r="D20" s="21">
        <v>1936</v>
      </c>
      <c r="E20" s="22"/>
      <c r="F20" s="23"/>
      <c r="G20" s="23"/>
      <c r="H20" s="24">
        <v>4</v>
      </c>
      <c r="I20" s="24"/>
      <c r="J20" s="24">
        <v>4</v>
      </c>
      <c r="K20" s="24">
        <v>622</v>
      </c>
      <c r="L20" s="24">
        <v>227</v>
      </c>
      <c r="M20" s="24">
        <v>849</v>
      </c>
      <c r="N20" s="25">
        <v>853</v>
      </c>
      <c r="O20" s="26"/>
      <c r="P20" s="27"/>
      <c r="Q20" s="27"/>
      <c r="R20" s="28">
        <v>1.7579990105000001</v>
      </c>
      <c r="S20" s="28"/>
      <c r="T20" s="28">
        <v>1.7579990105000001</v>
      </c>
      <c r="U20" s="28">
        <v>328.36763018739998</v>
      </c>
      <c r="V20" s="28">
        <v>309.27942878459999</v>
      </c>
      <c r="W20" s="28">
        <v>637.64705897199997</v>
      </c>
      <c r="X20" s="29">
        <v>639.40505798250001</v>
      </c>
    </row>
    <row r="21" spans="1:27" x14ac:dyDescent="0.25">
      <c r="A21" s="144"/>
      <c r="B21" s="146"/>
      <c r="C21" s="41" t="s">
        <v>34</v>
      </c>
      <c r="D21" s="21">
        <v>1937</v>
      </c>
      <c r="E21" s="22"/>
      <c r="F21" s="23"/>
      <c r="G21" s="23"/>
      <c r="H21" s="23"/>
      <c r="I21" s="23"/>
      <c r="J21" s="23"/>
      <c r="K21" s="24">
        <v>4</v>
      </c>
      <c r="L21" s="23"/>
      <c r="M21" s="24">
        <v>4</v>
      </c>
      <c r="N21" s="25">
        <v>4</v>
      </c>
      <c r="O21" s="26"/>
      <c r="P21" s="27"/>
      <c r="Q21" s="27"/>
      <c r="R21" s="27"/>
      <c r="S21" s="27"/>
      <c r="T21" s="27"/>
      <c r="U21" s="28">
        <v>1.4699301061000001</v>
      </c>
      <c r="V21" s="27"/>
      <c r="W21" s="28">
        <v>1.4699301061000001</v>
      </c>
      <c r="X21" s="29">
        <v>1.4699301061000001</v>
      </c>
      <c r="AA21" s="19"/>
    </row>
    <row r="22" spans="1:27" x14ac:dyDescent="0.25">
      <c r="A22" s="144"/>
      <c r="B22" s="146"/>
      <c r="C22" s="41" t="s">
        <v>35</v>
      </c>
      <c r="D22" s="21">
        <v>1937</v>
      </c>
      <c r="E22" s="22"/>
      <c r="F22" s="23"/>
      <c r="G22" s="23"/>
      <c r="H22" s="23"/>
      <c r="I22" s="23"/>
      <c r="J22" s="23"/>
      <c r="K22" s="24">
        <v>35</v>
      </c>
      <c r="L22" s="24">
        <v>9</v>
      </c>
      <c r="M22" s="24">
        <v>44</v>
      </c>
      <c r="N22" s="25">
        <v>44</v>
      </c>
      <c r="O22" s="26"/>
      <c r="P22" s="27"/>
      <c r="Q22" s="27"/>
      <c r="R22" s="27"/>
      <c r="S22" s="27"/>
      <c r="T22" s="27"/>
      <c r="U22" s="28">
        <v>14.664356639499999</v>
      </c>
      <c r="V22" s="28">
        <v>7.9281692774000003</v>
      </c>
      <c r="W22" s="28">
        <v>22.592525916900001</v>
      </c>
      <c r="X22" s="29">
        <v>22.592525916900001</v>
      </c>
    </row>
    <row r="23" spans="1:27" x14ac:dyDescent="0.25">
      <c r="A23" s="144"/>
      <c r="B23" s="146"/>
      <c r="C23" s="41" t="s">
        <v>36</v>
      </c>
      <c r="D23" s="21">
        <v>1937</v>
      </c>
      <c r="E23" s="22"/>
      <c r="F23" s="23"/>
      <c r="G23" s="23"/>
      <c r="H23" s="23"/>
      <c r="I23" s="23"/>
      <c r="J23" s="23"/>
      <c r="K23" s="24">
        <v>3</v>
      </c>
      <c r="L23" s="24">
        <v>1</v>
      </c>
      <c r="M23" s="24">
        <v>4</v>
      </c>
      <c r="N23" s="25">
        <v>4</v>
      </c>
      <c r="O23" s="26"/>
      <c r="P23" s="27"/>
      <c r="Q23" s="27"/>
      <c r="R23" s="27"/>
      <c r="S23" s="27"/>
      <c r="T23" s="27"/>
      <c r="U23" s="28">
        <v>1.2413440033000001</v>
      </c>
      <c r="V23" s="28">
        <v>0.83205029429999999</v>
      </c>
      <c r="W23" s="28">
        <v>2.0733942976000002</v>
      </c>
      <c r="X23" s="29">
        <v>2.0733942976000002</v>
      </c>
    </row>
    <row r="24" spans="1:27" x14ac:dyDescent="0.25">
      <c r="A24" s="144"/>
      <c r="B24" s="146"/>
      <c r="C24" s="41" t="s">
        <v>37</v>
      </c>
      <c r="D24" s="21">
        <v>1937</v>
      </c>
      <c r="E24" s="22"/>
      <c r="F24" s="23"/>
      <c r="G24" s="23"/>
      <c r="H24" s="23"/>
      <c r="I24" s="23"/>
      <c r="J24" s="23"/>
      <c r="K24" s="24">
        <v>1</v>
      </c>
      <c r="L24" s="23"/>
      <c r="M24" s="24">
        <v>1</v>
      </c>
      <c r="N24" s="25">
        <v>1</v>
      </c>
      <c r="O24" s="26"/>
      <c r="P24" s="27"/>
      <c r="Q24" s="27"/>
      <c r="R24" s="27"/>
      <c r="S24" s="27"/>
      <c r="T24" s="27"/>
      <c r="U24" s="28">
        <v>0.70710678120000003</v>
      </c>
      <c r="V24" s="27"/>
      <c r="W24" s="28">
        <v>0.70710678120000003</v>
      </c>
      <c r="X24" s="29">
        <v>0.70710678120000003</v>
      </c>
    </row>
    <row r="25" spans="1:27" x14ac:dyDescent="0.25">
      <c r="A25" s="144"/>
      <c r="B25" s="146"/>
      <c r="C25" s="41" t="s">
        <v>38</v>
      </c>
      <c r="D25" s="21">
        <v>1937</v>
      </c>
      <c r="E25" s="22"/>
      <c r="F25" s="23"/>
      <c r="G25" s="23"/>
      <c r="H25" s="23"/>
      <c r="I25" s="23"/>
      <c r="J25" s="23"/>
      <c r="K25" s="24">
        <v>3</v>
      </c>
      <c r="L25" s="24">
        <v>2</v>
      </c>
      <c r="M25" s="24">
        <v>5</v>
      </c>
      <c r="N25" s="25">
        <v>5</v>
      </c>
      <c r="O25" s="26"/>
      <c r="P25" s="27"/>
      <c r="Q25" s="27"/>
      <c r="R25" s="27"/>
      <c r="S25" s="27"/>
      <c r="T25" s="27"/>
      <c r="U25" s="28">
        <v>1.1537948281999999</v>
      </c>
      <c r="V25" s="28">
        <v>1.7803844612999999</v>
      </c>
      <c r="W25" s="28">
        <v>2.9341792894999998</v>
      </c>
      <c r="X25" s="29">
        <v>2.9341792894999998</v>
      </c>
    </row>
    <row r="26" spans="1:27" x14ac:dyDescent="0.25">
      <c r="A26" s="144"/>
      <c r="B26" s="146"/>
      <c r="C26" s="41" t="s">
        <v>39</v>
      </c>
      <c r="D26" s="21">
        <v>1937</v>
      </c>
      <c r="E26" s="22"/>
      <c r="F26" s="23"/>
      <c r="G26" s="23"/>
      <c r="H26" s="23"/>
      <c r="I26" s="23"/>
      <c r="J26" s="23"/>
      <c r="K26" s="24">
        <v>1</v>
      </c>
      <c r="L26" s="24">
        <v>1</v>
      </c>
      <c r="M26" s="24">
        <v>2</v>
      </c>
      <c r="N26" s="25">
        <v>2</v>
      </c>
      <c r="O26" s="26"/>
      <c r="P26" s="27"/>
      <c r="Q26" s="27"/>
      <c r="R26" s="27"/>
      <c r="S26" s="27"/>
      <c r="T26" s="27"/>
      <c r="U26" s="28">
        <v>0.36055512750000002</v>
      </c>
      <c r="V26" s="28">
        <v>1.5</v>
      </c>
      <c r="W26" s="28">
        <v>1.8605551275000001</v>
      </c>
      <c r="X26" s="29">
        <v>1.8605551275000001</v>
      </c>
    </row>
    <row r="27" spans="1:27" x14ac:dyDescent="0.25">
      <c r="A27" s="144"/>
      <c r="B27" s="146"/>
      <c r="C27" s="41" t="s">
        <v>40</v>
      </c>
      <c r="D27" s="21">
        <v>1937</v>
      </c>
      <c r="E27" s="22"/>
      <c r="F27" s="23"/>
      <c r="G27" s="23"/>
      <c r="H27" s="23"/>
      <c r="I27" s="23"/>
      <c r="J27" s="23"/>
      <c r="K27" s="24">
        <v>2</v>
      </c>
      <c r="L27" s="24">
        <v>1</v>
      </c>
      <c r="M27" s="24">
        <v>3</v>
      </c>
      <c r="N27" s="25">
        <v>3</v>
      </c>
      <c r="O27" s="26"/>
      <c r="P27" s="27"/>
      <c r="Q27" s="27"/>
      <c r="R27" s="27"/>
      <c r="S27" s="27"/>
      <c r="T27" s="27"/>
      <c r="U27" s="28">
        <v>0.97246816999999997</v>
      </c>
      <c r="V27" s="28">
        <v>0.83205029429999999</v>
      </c>
      <c r="W27" s="28">
        <v>1.8045184643000001</v>
      </c>
      <c r="X27" s="29">
        <v>1.8045184643000001</v>
      </c>
    </row>
    <row r="28" spans="1:27" x14ac:dyDescent="0.25">
      <c r="A28" s="144"/>
      <c r="B28" s="146"/>
      <c r="C28" s="41" t="s">
        <v>41</v>
      </c>
      <c r="D28" s="21">
        <v>1938</v>
      </c>
      <c r="E28" s="22"/>
      <c r="F28" s="23"/>
      <c r="G28" s="23"/>
      <c r="H28" s="24">
        <v>5</v>
      </c>
      <c r="I28" s="24"/>
      <c r="J28" s="24">
        <v>5</v>
      </c>
      <c r="K28" s="24">
        <v>266</v>
      </c>
      <c r="L28" s="24">
        <v>87</v>
      </c>
      <c r="M28" s="24">
        <v>353</v>
      </c>
      <c r="N28" s="25">
        <v>358</v>
      </c>
      <c r="O28" s="26"/>
      <c r="P28" s="27"/>
      <c r="Q28" s="27"/>
      <c r="R28" s="28">
        <v>2.1410810755999998</v>
      </c>
      <c r="S28" s="28"/>
      <c r="T28" s="28">
        <v>2.1410810755999998</v>
      </c>
      <c r="U28" s="28">
        <v>125.5705808604</v>
      </c>
      <c r="V28" s="28">
        <v>88.581138777999996</v>
      </c>
      <c r="W28" s="28">
        <v>214.15171963839998</v>
      </c>
      <c r="X28" s="29">
        <v>216.29280071400001</v>
      </c>
    </row>
    <row r="29" spans="1:27" ht="15.75" thickBot="1" x14ac:dyDescent="0.3">
      <c r="A29" s="144"/>
      <c r="B29" s="146"/>
      <c r="C29" s="41" t="s">
        <v>42</v>
      </c>
      <c r="D29" s="21">
        <v>2052</v>
      </c>
      <c r="E29" s="32"/>
      <c r="F29" s="33"/>
      <c r="G29" s="33"/>
      <c r="H29" s="34">
        <v>1</v>
      </c>
      <c r="I29" s="34"/>
      <c r="J29" s="34">
        <v>1</v>
      </c>
      <c r="K29" s="34">
        <v>3</v>
      </c>
      <c r="L29" s="33"/>
      <c r="M29" s="34">
        <v>3</v>
      </c>
      <c r="N29" s="35">
        <v>4</v>
      </c>
      <c r="O29" s="36"/>
      <c r="P29" s="37"/>
      <c r="Q29" s="37"/>
      <c r="R29" s="38">
        <v>0.31304951689999999</v>
      </c>
      <c r="S29" s="38"/>
      <c r="T29" s="38">
        <v>0.31304951689999999</v>
      </c>
      <c r="U29" s="38">
        <v>1.2516191534000001</v>
      </c>
      <c r="V29" s="37"/>
      <c r="W29" s="38">
        <v>1.2516191534000001</v>
      </c>
      <c r="X29" s="39">
        <v>1.5646686702999999</v>
      </c>
    </row>
    <row r="30" spans="1:27" x14ac:dyDescent="0.25">
      <c r="A30" s="144"/>
      <c r="B30" s="145" t="s">
        <v>43</v>
      </c>
      <c r="C30" s="9" t="s">
        <v>44</v>
      </c>
      <c r="D30" s="10">
        <v>1958</v>
      </c>
      <c r="E30" s="11"/>
      <c r="F30" s="12"/>
      <c r="G30" s="12"/>
      <c r="H30" s="13">
        <v>1</v>
      </c>
      <c r="I30" s="13"/>
      <c r="J30" s="13">
        <v>1</v>
      </c>
      <c r="K30" s="13">
        <v>153</v>
      </c>
      <c r="L30" s="13">
        <v>34</v>
      </c>
      <c r="M30" s="13">
        <v>187</v>
      </c>
      <c r="N30" s="14">
        <v>188</v>
      </c>
      <c r="O30" s="15"/>
      <c r="P30" s="16"/>
      <c r="Q30" s="16"/>
      <c r="R30" s="17">
        <v>0.40414518840000002</v>
      </c>
      <c r="S30" s="17"/>
      <c r="T30" s="17">
        <v>0.40414518840000002</v>
      </c>
      <c r="U30" s="17">
        <v>72.476808755199997</v>
      </c>
      <c r="V30" s="17">
        <v>37.877924675099997</v>
      </c>
      <c r="W30" s="17">
        <v>110.3547334303</v>
      </c>
      <c r="X30" s="18">
        <v>110.7588786187</v>
      </c>
    </row>
    <row r="31" spans="1:27" x14ac:dyDescent="0.25">
      <c r="A31" s="144"/>
      <c r="B31" s="146"/>
      <c r="C31" s="20" t="s">
        <v>45</v>
      </c>
      <c r="D31" s="21">
        <v>1959</v>
      </c>
      <c r="E31" s="22"/>
      <c r="F31" s="23"/>
      <c r="G31" s="23"/>
      <c r="H31" s="23"/>
      <c r="I31" s="23"/>
      <c r="J31" s="23"/>
      <c r="K31" s="24">
        <v>37</v>
      </c>
      <c r="L31" s="24">
        <v>19</v>
      </c>
      <c r="M31" s="24">
        <v>56</v>
      </c>
      <c r="N31" s="25">
        <v>56</v>
      </c>
      <c r="O31" s="26"/>
      <c r="P31" s="27"/>
      <c r="Q31" s="27"/>
      <c r="R31" s="27"/>
      <c r="S31" s="27"/>
      <c r="T31" s="27"/>
      <c r="U31" s="28">
        <v>15.8117488862</v>
      </c>
      <c r="V31" s="28">
        <v>17.4539294635</v>
      </c>
      <c r="W31" s="28">
        <v>33.265678349699996</v>
      </c>
      <c r="X31" s="29">
        <v>33.265678349700003</v>
      </c>
    </row>
    <row r="32" spans="1:27" x14ac:dyDescent="0.25">
      <c r="A32" s="144"/>
      <c r="B32" s="146"/>
      <c r="C32" s="20" t="s">
        <v>46</v>
      </c>
      <c r="D32" s="21">
        <v>1965</v>
      </c>
      <c r="E32" s="22"/>
      <c r="F32" s="23"/>
      <c r="G32" s="23"/>
      <c r="H32" s="23"/>
      <c r="I32" s="23"/>
      <c r="J32" s="23"/>
      <c r="K32" s="24">
        <v>126</v>
      </c>
      <c r="L32" s="24">
        <v>43</v>
      </c>
      <c r="M32" s="24">
        <v>169</v>
      </c>
      <c r="N32" s="25">
        <v>169</v>
      </c>
      <c r="O32" s="26"/>
      <c r="P32" s="27"/>
      <c r="Q32" s="27"/>
      <c r="R32" s="27"/>
      <c r="S32" s="27"/>
      <c r="T32" s="27"/>
      <c r="U32" s="28">
        <v>54.4530339119</v>
      </c>
      <c r="V32" s="28">
        <v>55.759566167800003</v>
      </c>
      <c r="W32" s="28">
        <v>110.2126000797</v>
      </c>
      <c r="X32" s="29">
        <v>110.2126000797</v>
      </c>
    </row>
    <row r="33" spans="1:27" x14ac:dyDescent="0.25">
      <c r="A33" s="144"/>
      <c r="B33" s="146"/>
      <c r="C33" s="20" t="s">
        <v>47</v>
      </c>
      <c r="D33" s="21">
        <v>1972</v>
      </c>
      <c r="E33" s="22"/>
      <c r="F33" s="23"/>
      <c r="G33" s="23"/>
      <c r="H33" s="23"/>
      <c r="I33" s="23"/>
      <c r="J33" s="23"/>
      <c r="K33" s="24">
        <v>299</v>
      </c>
      <c r="L33" s="24">
        <v>129</v>
      </c>
      <c r="M33" s="24">
        <v>428</v>
      </c>
      <c r="N33" s="25">
        <v>428</v>
      </c>
      <c r="O33" s="26"/>
      <c r="P33" s="27"/>
      <c r="Q33" s="27"/>
      <c r="R33" s="27"/>
      <c r="S33" s="27"/>
      <c r="T33" s="27"/>
      <c r="U33" s="28">
        <v>131.9246575523</v>
      </c>
      <c r="V33" s="28">
        <v>150.2277180504</v>
      </c>
      <c r="W33" s="28">
        <v>282.15237560269998</v>
      </c>
      <c r="X33" s="29">
        <v>282.15237560269998</v>
      </c>
    </row>
    <row r="34" spans="1:27" x14ac:dyDescent="0.25">
      <c r="A34" s="144"/>
      <c r="B34" s="146"/>
      <c r="C34" s="20" t="s">
        <v>48</v>
      </c>
      <c r="D34" s="21">
        <v>1982</v>
      </c>
      <c r="E34" s="22"/>
      <c r="F34" s="23"/>
      <c r="G34" s="23"/>
      <c r="H34" s="23"/>
      <c r="I34" s="23"/>
      <c r="J34" s="23"/>
      <c r="K34" s="24">
        <v>52</v>
      </c>
      <c r="L34" s="24">
        <v>4</v>
      </c>
      <c r="M34" s="24">
        <v>56</v>
      </c>
      <c r="N34" s="25">
        <v>56</v>
      </c>
      <c r="O34" s="26"/>
      <c r="P34" s="27"/>
      <c r="Q34" s="27"/>
      <c r="R34" s="27"/>
      <c r="S34" s="27"/>
      <c r="T34" s="27"/>
      <c r="U34" s="28">
        <v>26.253137235099999</v>
      </c>
      <c r="V34" s="28">
        <v>2.3480838196999998</v>
      </c>
      <c r="W34" s="28">
        <v>28.6012210548</v>
      </c>
      <c r="X34" s="29">
        <v>28.6012210548</v>
      </c>
    </row>
    <row r="35" spans="1:27" x14ac:dyDescent="0.25">
      <c r="A35" s="144"/>
      <c r="B35" s="146"/>
      <c r="C35" s="20" t="s">
        <v>49</v>
      </c>
      <c r="D35" s="21">
        <v>1983</v>
      </c>
      <c r="E35" s="22"/>
      <c r="F35" s="23"/>
      <c r="G35" s="23"/>
      <c r="H35" s="23"/>
      <c r="I35" s="23"/>
      <c r="J35" s="23"/>
      <c r="K35" s="24">
        <v>86</v>
      </c>
      <c r="L35" s="24">
        <v>40</v>
      </c>
      <c r="M35" s="24">
        <v>126</v>
      </c>
      <c r="N35" s="25">
        <v>126</v>
      </c>
      <c r="O35" s="26"/>
      <c r="P35" s="27"/>
      <c r="Q35" s="27"/>
      <c r="R35" s="27"/>
      <c r="S35" s="27"/>
      <c r="T35" s="27"/>
      <c r="U35" s="28">
        <v>39.497988792199997</v>
      </c>
      <c r="V35" s="28">
        <v>40.060318058199996</v>
      </c>
      <c r="W35" s="28">
        <v>79.558306850399987</v>
      </c>
      <c r="X35" s="29">
        <v>79.558306850400001</v>
      </c>
    </row>
    <row r="36" spans="1:27" x14ac:dyDescent="0.25">
      <c r="A36" s="144"/>
      <c r="B36" s="146"/>
      <c r="C36" s="20" t="s">
        <v>50</v>
      </c>
      <c r="D36" s="21">
        <v>1986</v>
      </c>
      <c r="E36" s="22"/>
      <c r="F36" s="23"/>
      <c r="G36" s="23"/>
      <c r="H36" s="23"/>
      <c r="I36" s="23"/>
      <c r="J36" s="23"/>
      <c r="K36" s="24">
        <v>9</v>
      </c>
      <c r="L36" s="24">
        <v>6</v>
      </c>
      <c r="M36" s="24">
        <v>15</v>
      </c>
      <c r="N36" s="25">
        <v>15</v>
      </c>
      <c r="O36" s="26"/>
      <c r="P36" s="27"/>
      <c r="Q36" s="27"/>
      <c r="R36" s="27"/>
      <c r="S36" s="27"/>
      <c r="T36" s="27"/>
      <c r="U36" s="28">
        <v>4.5805601291000002</v>
      </c>
      <c r="V36" s="28">
        <v>3.7728246690999998</v>
      </c>
      <c r="W36" s="28">
        <v>8.3533847982000005</v>
      </c>
      <c r="X36" s="29">
        <v>8.3533847982000005</v>
      </c>
    </row>
    <row r="37" spans="1:27" x14ac:dyDescent="0.25">
      <c r="A37" s="144"/>
      <c r="B37" s="146"/>
      <c r="C37" s="20" t="s">
        <v>51</v>
      </c>
      <c r="D37" s="21">
        <v>1990</v>
      </c>
      <c r="E37" s="22"/>
      <c r="F37" s="23"/>
      <c r="G37" s="23"/>
      <c r="H37" s="23"/>
      <c r="I37" s="23"/>
      <c r="J37" s="23"/>
      <c r="K37" s="24">
        <v>126</v>
      </c>
      <c r="L37" s="24">
        <v>73</v>
      </c>
      <c r="M37" s="24">
        <v>199</v>
      </c>
      <c r="N37" s="25">
        <v>199</v>
      </c>
      <c r="O37" s="26"/>
      <c r="P37" s="27"/>
      <c r="Q37" s="27"/>
      <c r="R37" s="27"/>
      <c r="S37" s="27"/>
      <c r="T37" s="27"/>
      <c r="U37" s="28">
        <v>61.690106446500003</v>
      </c>
      <c r="V37" s="28">
        <v>77.505338555799995</v>
      </c>
      <c r="W37" s="28">
        <v>139.1954450023</v>
      </c>
      <c r="X37" s="29">
        <v>139.1954450023</v>
      </c>
    </row>
    <row r="38" spans="1:27" x14ac:dyDescent="0.25">
      <c r="A38" s="144"/>
      <c r="B38" s="146"/>
      <c r="C38" s="20" t="s">
        <v>52</v>
      </c>
      <c r="D38" s="21">
        <v>1991</v>
      </c>
      <c r="E38" s="42">
        <v>1</v>
      </c>
      <c r="F38" s="24"/>
      <c r="G38" s="24">
        <v>1</v>
      </c>
      <c r="H38" s="24">
        <v>2</v>
      </c>
      <c r="I38" s="24"/>
      <c r="J38" s="24">
        <v>2</v>
      </c>
      <c r="K38" s="24">
        <v>131</v>
      </c>
      <c r="L38" s="24">
        <v>40</v>
      </c>
      <c r="M38" s="24">
        <v>171</v>
      </c>
      <c r="N38" s="25">
        <v>174</v>
      </c>
      <c r="O38" s="43">
        <v>5</v>
      </c>
      <c r="P38" s="28"/>
      <c r="Q38" s="28">
        <v>5</v>
      </c>
      <c r="R38" s="28">
        <v>0.71719470529999996</v>
      </c>
      <c r="S38" s="28"/>
      <c r="T38" s="28">
        <v>0.71719470529999996</v>
      </c>
      <c r="U38" s="28">
        <v>61.814915600399999</v>
      </c>
      <c r="V38" s="28">
        <v>54.0295810175</v>
      </c>
      <c r="W38" s="28">
        <v>115.84449661790001</v>
      </c>
      <c r="X38" s="29">
        <v>121.56169132319999</v>
      </c>
    </row>
    <row r="39" spans="1:27" x14ac:dyDescent="0.25">
      <c r="A39" s="144"/>
      <c r="B39" s="146"/>
      <c r="C39" s="20" t="s">
        <v>53</v>
      </c>
      <c r="D39" s="21">
        <v>1992</v>
      </c>
      <c r="E39" s="22"/>
      <c r="F39" s="23"/>
      <c r="G39" s="23"/>
      <c r="H39" s="23"/>
      <c r="I39" s="23"/>
      <c r="J39" s="23"/>
      <c r="K39" s="24">
        <v>60</v>
      </c>
      <c r="L39" s="24">
        <v>38</v>
      </c>
      <c r="M39" s="24">
        <v>98</v>
      </c>
      <c r="N39" s="25">
        <v>98</v>
      </c>
      <c r="O39" s="26"/>
      <c r="P39" s="27"/>
      <c r="Q39" s="27"/>
      <c r="R39" s="27"/>
      <c r="S39" s="27"/>
      <c r="T39" s="27"/>
      <c r="U39" s="28">
        <v>27.612830173799999</v>
      </c>
      <c r="V39" s="28">
        <v>37.088937899599998</v>
      </c>
      <c r="W39" s="28">
        <v>64.70176807339999</v>
      </c>
      <c r="X39" s="29">
        <v>64.701768073400004</v>
      </c>
    </row>
    <row r="40" spans="1:27" x14ac:dyDescent="0.25">
      <c r="A40" s="144"/>
      <c r="B40" s="146"/>
      <c r="C40" s="20" t="s">
        <v>54</v>
      </c>
      <c r="D40" s="21">
        <v>1993</v>
      </c>
      <c r="E40" s="22"/>
      <c r="F40" s="23"/>
      <c r="G40" s="23"/>
      <c r="H40" s="24">
        <v>1</v>
      </c>
      <c r="I40" s="24"/>
      <c r="J40" s="24">
        <v>1</v>
      </c>
      <c r="K40" s="24">
        <v>7</v>
      </c>
      <c r="L40" s="24">
        <v>1</v>
      </c>
      <c r="M40" s="24">
        <v>8</v>
      </c>
      <c r="N40" s="25">
        <v>9</v>
      </c>
      <c r="O40" s="26"/>
      <c r="P40" s="27"/>
      <c r="Q40" s="27"/>
      <c r="R40" s="28">
        <v>0.28577380340000003</v>
      </c>
      <c r="S40" s="28"/>
      <c r="T40" s="28">
        <v>0.28577380340000003</v>
      </c>
      <c r="U40" s="28">
        <v>3.7429634936</v>
      </c>
      <c r="V40" s="28">
        <v>0.83205029429999999</v>
      </c>
      <c r="W40" s="28">
        <v>4.5750137878999997</v>
      </c>
      <c r="X40" s="29">
        <v>4.8607875913000003</v>
      </c>
    </row>
    <row r="41" spans="1:27" x14ac:dyDescent="0.25">
      <c r="A41" s="144"/>
      <c r="B41" s="146"/>
      <c r="C41" s="20" t="s">
        <v>55</v>
      </c>
      <c r="D41" s="21">
        <v>2003</v>
      </c>
      <c r="E41" s="22"/>
      <c r="F41" s="23"/>
      <c r="G41" s="23"/>
      <c r="H41" s="23"/>
      <c r="I41" s="23"/>
      <c r="J41" s="23"/>
      <c r="K41" s="24">
        <v>5</v>
      </c>
      <c r="L41" s="24">
        <v>1</v>
      </c>
      <c r="M41" s="24">
        <v>6</v>
      </c>
      <c r="N41" s="25">
        <v>6</v>
      </c>
      <c r="O41" s="26"/>
      <c r="P41" s="27"/>
      <c r="Q41" s="27"/>
      <c r="R41" s="27"/>
      <c r="S41" s="27"/>
      <c r="T41" s="27"/>
      <c r="U41" s="28">
        <v>1.454181671</v>
      </c>
      <c r="V41" s="28">
        <v>0.83205029429999999</v>
      </c>
      <c r="W41" s="28">
        <v>2.2862319652999998</v>
      </c>
      <c r="X41" s="29">
        <v>2.2862319652999998</v>
      </c>
    </row>
    <row r="42" spans="1:27" x14ac:dyDescent="0.25">
      <c r="A42" s="144"/>
      <c r="B42" s="146"/>
      <c r="C42" s="20" t="s">
        <v>56</v>
      </c>
      <c r="D42" s="21">
        <v>2012</v>
      </c>
      <c r="E42" s="42">
        <v>1</v>
      </c>
      <c r="F42" s="24"/>
      <c r="G42" s="24">
        <v>1</v>
      </c>
      <c r="H42" s="24">
        <v>10</v>
      </c>
      <c r="I42" s="24"/>
      <c r="J42" s="24">
        <v>10</v>
      </c>
      <c r="K42" s="24">
        <v>1733</v>
      </c>
      <c r="L42" s="24">
        <v>688</v>
      </c>
      <c r="M42" s="24">
        <v>2421</v>
      </c>
      <c r="N42" s="25">
        <v>2432</v>
      </c>
      <c r="O42" s="43">
        <v>3.25</v>
      </c>
      <c r="P42" s="28"/>
      <c r="Q42" s="28">
        <v>3.25</v>
      </c>
      <c r="R42" s="28">
        <v>4.5143123850000002</v>
      </c>
      <c r="S42" s="28"/>
      <c r="T42" s="28">
        <v>4.5143123850000002</v>
      </c>
      <c r="U42" s="28">
        <v>943.61930739390004</v>
      </c>
      <c r="V42" s="28">
        <v>940.56386982779998</v>
      </c>
      <c r="W42" s="28">
        <v>1884.1831772217001</v>
      </c>
      <c r="X42" s="29">
        <v>1891.9474896066999</v>
      </c>
    </row>
    <row r="43" spans="1:27" x14ac:dyDescent="0.25">
      <c r="A43" s="144"/>
      <c r="B43" s="146"/>
      <c r="C43" s="20" t="s">
        <v>57</v>
      </c>
      <c r="D43" s="21">
        <v>2017</v>
      </c>
      <c r="E43" s="22"/>
      <c r="F43" s="23"/>
      <c r="G43" s="23"/>
      <c r="H43" s="23"/>
      <c r="I43" s="23"/>
      <c r="J43" s="23"/>
      <c r="K43" s="24">
        <v>151</v>
      </c>
      <c r="L43" s="24">
        <v>46</v>
      </c>
      <c r="M43" s="24">
        <v>197</v>
      </c>
      <c r="N43" s="25">
        <v>197</v>
      </c>
      <c r="O43" s="26"/>
      <c r="P43" s="27"/>
      <c r="Q43" s="27"/>
      <c r="R43" s="27"/>
      <c r="S43" s="27"/>
      <c r="T43" s="27"/>
      <c r="U43" s="28">
        <v>60.626704496800002</v>
      </c>
      <c r="V43" s="28">
        <v>46.5229376164</v>
      </c>
      <c r="W43" s="28">
        <v>107.1496421132</v>
      </c>
      <c r="X43" s="29">
        <v>107.1496421132</v>
      </c>
    </row>
    <row r="44" spans="1:27" x14ac:dyDescent="0.25">
      <c r="A44" s="144"/>
      <c r="B44" s="146"/>
      <c r="C44" s="20" t="s">
        <v>58</v>
      </c>
      <c r="D44" s="21">
        <v>2023</v>
      </c>
      <c r="E44" s="22"/>
      <c r="F44" s="23"/>
      <c r="G44" s="23"/>
      <c r="H44" s="23"/>
      <c r="I44" s="23"/>
      <c r="J44" s="23"/>
      <c r="K44" s="23"/>
      <c r="L44" s="24">
        <v>1</v>
      </c>
      <c r="M44" s="24">
        <v>1</v>
      </c>
      <c r="N44" s="25">
        <v>1</v>
      </c>
      <c r="O44" s="26"/>
      <c r="P44" s="27"/>
      <c r="Q44" s="27"/>
      <c r="R44" s="27"/>
      <c r="S44" s="27"/>
      <c r="T44" s="27"/>
      <c r="U44" s="27"/>
      <c r="V44" s="28">
        <v>0.83205029429999999</v>
      </c>
      <c r="W44" s="28">
        <v>0.83205029429999999</v>
      </c>
      <c r="X44" s="29">
        <v>0.83205029429999999</v>
      </c>
    </row>
    <row r="45" spans="1:27" x14ac:dyDescent="0.25">
      <c r="A45" s="144"/>
      <c r="B45" s="146"/>
      <c r="C45" s="20" t="s">
        <v>59</v>
      </c>
      <c r="D45" s="21">
        <v>2031</v>
      </c>
      <c r="E45" s="22"/>
      <c r="F45" s="23"/>
      <c r="G45" s="23"/>
      <c r="H45" s="23"/>
      <c r="I45" s="23"/>
      <c r="J45" s="23"/>
      <c r="K45" s="24">
        <v>6</v>
      </c>
      <c r="L45" s="24">
        <v>1</v>
      </c>
      <c r="M45" s="24">
        <v>7</v>
      </c>
      <c r="N45" s="25">
        <v>7</v>
      </c>
      <c r="O45" s="26"/>
      <c r="P45" s="27"/>
      <c r="Q45" s="27"/>
      <c r="R45" s="27"/>
      <c r="S45" s="27"/>
      <c r="T45" s="27"/>
      <c r="U45" s="28">
        <v>2.1362010747000002</v>
      </c>
      <c r="V45" s="28">
        <v>1.3155870285</v>
      </c>
      <c r="W45" s="28">
        <v>3.4517881032000002</v>
      </c>
      <c r="X45" s="29">
        <v>3.4517881032000002</v>
      </c>
    </row>
    <row r="46" spans="1:27" x14ac:dyDescent="0.25">
      <c r="A46" s="144"/>
      <c r="B46" s="146"/>
      <c r="C46" s="20" t="s">
        <v>60</v>
      </c>
      <c r="D46" s="21">
        <v>2056</v>
      </c>
      <c r="E46" s="22"/>
      <c r="F46" s="23"/>
      <c r="G46" s="23"/>
      <c r="H46" s="23"/>
      <c r="I46" s="23"/>
      <c r="J46" s="23"/>
      <c r="K46" s="24">
        <v>3</v>
      </c>
      <c r="L46" s="23"/>
      <c r="M46" s="23">
        <v>3</v>
      </c>
      <c r="N46" s="25">
        <v>3</v>
      </c>
      <c r="O46" s="26"/>
      <c r="P46" s="27"/>
      <c r="Q46" s="27"/>
      <c r="R46" s="27"/>
      <c r="S46" s="27"/>
      <c r="T46" s="27"/>
      <c r="U46" s="28">
        <v>1.4142135624000001</v>
      </c>
      <c r="V46" s="27"/>
      <c r="W46" s="27">
        <v>1.4142135624000001</v>
      </c>
      <c r="X46" s="29">
        <v>1.4142135624000001</v>
      </c>
      <c r="AA46" s="19"/>
    </row>
    <row r="47" spans="1:27" x14ac:dyDescent="0.25">
      <c r="A47" s="144"/>
      <c r="B47" s="146"/>
      <c r="C47" s="20" t="s">
        <v>61</v>
      </c>
      <c r="D47" s="21">
        <v>2056</v>
      </c>
      <c r="E47" s="22"/>
      <c r="F47" s="23"/>
      <c r="G47" s="23"/>
      <c r="H47" s="23"/>
      <c r="I47" s="23"/>
      <c r="J47" s="23"/>
      <c r="K47" s="24"/>
      <c r="L47" s="23"/>
      <c r="M47" s="23"/>
      <c r="N47" s="25"/>
      <c r="O47" s="26"/>
      <c r="P47" s="27"/>
      <c r="Q47" s="27"/>
      <c r="R47" s="27"/>
      <c r="S47" s="27"/>
      <c r="T47" s="27"/>
      <c r="U47" s="28"/>
      <c r="V47" s="27"/>
      <c r="W47" s="27"/>
      <c r="X47" s="29"/>
      <c r="AA47" s="19"/>
    </row>
    <row r="48" spans="1:27" x14ac:dyDescent="0.25">
      <c r="A48" s="144"/>
      <c r="B48" s="146"/>
      <c r="C48" s="20" t="s">
        <v>62</v>
      </c>
      <c r="D48" s="21">
        <v>2056</v>
      </c>
      <c r="E48" s="22"/>
      <c r="F48" s="23"/>
      <c r="G48" s="23"/>
      <c r="H48" s="24">
        <v>1</v>
      </c>
      <c r="I48" s="24"/>
      <c r="J48" s="24">
        <v>1</v>
      </c>
      <c r="K48" s="24">
        <v>4</v>
      </c>
      <c r="L48" s="23"/>
      <c r="M48" s="23">
        <v>4</v>
      </c>
      <c r="N48" s="25">
        <v>5</v>
      </c>
      <c r="O48" s="26"/>
      <c r="P48" s="27"/>
      <c r="Q48" s="27"/>
      <c r="R48" s="28">
        <v>0.28577380340000003</v>
      </c>
      <c r="S48" s="28"/>
      <c r="T48" s="28">
        <v>0.28577380340000003</v>
      </c>
      <c r="U48" s="28">
        <v>2.1486715162999999</v>
      </c>
      <c r="V48" s="27"/>
      <c r="W48" s="27">
        <v>2.1486715162999999</v>
      </c>
      <c r="X48" s="29">
        <v>2.4344453197</v>
      </c>
    </row>
    <row r="49" spans="1:27" x14ac:dyDescent="0.25">
      <c r="A49" s="144"/>
      <c r="B49" s="146"/>
      <c r="C49" s="20" t="s">
        <v>63</v>
      </c>
      <c r="D49" s="21">
        <v>2056</v>
      </c>
      <c r="E49" s="22"/>
      <c r="F49" s="23"/>
      <c r="G49" s="23"/>
      <c r="H49" s="23"/>
      <c r="I49" s="23"/>
      <c r="J49" s="23"/>
      <c r="K49" s="24">
        <v>3</v>
      </c>
      <c r="L49" s="24">
        <v>2</v>
      </c>
      <c r="M49" s="24">
        <v>5</v>
      </c>
      <c r="N49" s="25">
        <v>5</v>
      </c>
      <c r="O49" s="26"/>
      <c r="P49" s="27"/>
      <c r="Q49" s="27"/>
      <c r="R49" s="27"/>
      <c r="S49" s="27"/>
      <c r="T49" s="27"/>
      <c r="U49" s="28">
        <v>0.55673310860000003</v>
      </c>
      <c r="V49" s="28">
        <v>0.96962699259999996</v>
      </c>
      <c r="W49" s="28">
        <v>1.5263601011999999</v>
      </c>
      <c r="X49" s="29">
        <v>1.5263601012000001</v>
      </c>
    </row>
    <row r="50" spans="1:27" x14ac:dyDescent="0.25">
      <c r="A50" s="144"/>
      <c r="B50" s="146"/>
      <c r="C50" s="20" t="s">
        <v>64</v>
      </c>
      <c r="D50" s="21">
        <v>2056</v>
      </c>
      <c r="E50" s="22"/>
      <c r="F50" s="23"/>
      <c r="G50" s="23"/>
      <c r="H50" s="23"/>
      <c r="I50" s="23"/>
      <c r="J50" s="23"/>
      <c r="K50" s="24">
        <v>3</v>
      </c>
      <c r="L50" s="23"/>
      <c r="M50" s="23">
        <v>3</v>
      </c>
      <c r="N50" s="25">
        <v>3</v>
      </c>
      <c r="O50" s="26"/>
      <c r="P50" s="27"/>
      <c r="Q50" s="27"/>
      <c r="R50" s="27"/>
      <c r="S50" s="27"/>
      <c r="T50" s="27"/>
      <c r="U50" s="28">
        <v>2.128519823</v>
      </c>
      <c r="V50" s="27"/>
      <c r="W50" s="27">
        <v>2.128519823</v>
      </c>
      <c r="X50" s="29">
        <v>2.128519823</v>
      </c>
    </row>
    <row r="51" spans="1:27" x14ac:dyDescent="0.25">
      <c r="A51" s="144"/>
      <c r="B51" s="146"/>
      <c r="C51" s="20" t="s">
        <v>65</v>
      </c>
      <c r="D51" s="21">
        <v>2056</v>
      </c>
      <c r="E51" s="22"/>
      <c r="F51" s="23"/>
      <c r="G51" s="23"/>
      <c r="H51" s="23"/>
      <c r="I51" s="23"/>
      <c r="J51" s="23"/>
      <c r="K51" s="24"/>
      <c r="L51" s="23"/>
      <c r="M51" s="23"/>
      <c r="N51" s="25"/>
      <c r="O51" s="26"/>
      <c r="P51" s="27"/>
      <c r="Q51" s="27"/>
      <c r="R51" s="27"/>
      <c r="S51" s="27"/>
      <c r="T51" s="27"/>
      <c r="U51" s="28"/>
      <c r="V51" s="27"/>
      <c r="W51" s="27"/>
      <c r="X51" s="29"/>
    </row>
    <row r="52" spans="1:27" x14ac:dyDescent="0.25">
      <c r="A52" s="144"/>
      <c r="B52" s="146"/>
      <c r="C52" s="20" t="s">
        <v>66</v>
      </c>
      <c r="D52" s="21">
        <v>2056</v>
      </c>
      <c r="E52" s="22"/>
      <c r="F52" s="23"/>
      <c r="G52" s="23"/>
      <c r="H52" s="23"/>
      <c r="I52" s="23"/>
      <c r="J52" s="23"/>
      <c r="K52" s="24"/>
      <c r="L52" s="23"/>
      <c r="M52" s="23"/>
      <c r="N52" s="25"/>
      <c r="O52" s="26"/>
      <c r="P52" s="27"/>
      <c r="Q52" s="27"/>
      <c r="R52" s="27"/>
      <c r="S52" s="27"/>
      <c r="T52" s="27"/>
      <c r="U52" s="28"/>
      <c r="V52" s="27"/>
      <c r="W52" s="27"/>
      <c r="X52" s="29"/>
    </row>
    <row r="53" spans="1:27" x14ac:dyDescent="0.25">
      <c r="A53" s="144"/>
      <c r="B53" s="146"/>
      <c r="C53" s="20" t="s">
        <v>67</v>
      </c>
      <c r="D53" s="21">
        <v>7582</v>
      </c>
      <c r="E53" s="22"/>
      <c r="F53" s="23"/>
      <c r="G53" s="23"/>
      <c r="H53" s="23"/>
      <c r="I53" s="23"/>
      <c r="J53" s="23"/>
      <c r="K53" s="24">
        <v>7</v>
      </c>
      <c r="L53" s="23"/>
      <c r="M53" s="23">
        <v>7</v>
      </c>
      <c r="N53" s="25">
        <v>7</v>
      </c>
      <c r="O53" s="26"/>
      <c r="P53" s="27"/>
      <c r="Q53" s="27"/>
      <c r="R53" s="27"/>
      <c r="S53" s="27"/>
      <c r="T53" s="27"/>
      <c r="U53" s="28">
        <v>3.6429579944000001</v>
      </c>
      <c r="V53" s="27"/>
      <c r="W53" s="27">
        <v>3.6429579944000001</v>
      </c>
      <c r="X53" s="29">
        <v>3.6429579944000001</v>
      </c>
    </row>
    <row r="54" spans="1:27" x14ac:dyDescent="0.25">
      <c r="A54" s="144"/>
      <c r="B54" s="146"/>
      <c r="C54" s="20" t="s">
        <v>68</v>
      </c>
      <c r="D54" s="21">
        <v>7602</v>
      </c>
      <c r="E54" s="22"/>
      <c r="F54" s="23"/>
      <c r="G54" s="23"/>
      <c r="H54" s="23"/>
      <c r="I54" s="23"/>
      <c r="J54" s="23"/>
      <c r="K54" s="24">
        <v>26</v>
      </c>
      <c r="L54" s="24">
        <v>10</v>
      </c>
      <c r="M54" s="24">
        <v>36</v>
      </c>
      <c r="N54" s="25">
        <v>36</v>
      </c>
      <c r="O54" s="26"/>
      <c r="P54" s="27"/>
      <c r="Q54" s="27"/>
      <c r="R54" s="27"/>
      <c r="S54" s="27"/>
      <c r="T54" s="27"/>
      <c r="U54" s="28">
        <v>15.7993148967</v>
      </c>
      <c r="V54" s="28">
        <v>19.2196995541</v>
      </c>
      <c r="W54" s="28">
        <v>35.0190144508</v>
      </c>
      <c r="X54" s="29">
        <v>35.0190144508</v>
      </c>
    </row>
    <row r="55" spans="1:27" x14ac:dyDescent="0.25">
      <c r="A55" s="144"/>
      <c r="B55" s="146"/>
      <c r="C55" s="20" t="s">
        <v>69</v>
      </c>
      <c r="D55" s="21">
        <v>2033</v>
      </c>
      <c r="E55" s="22"/>
      <c r="F55" s="23"/>
      <c r="G55" s="23"/>
      <c r="H55" s="23"/>
      <c r="I55" s="23"/>
      <c r="J55" s="23"/>
      <c r="K55" s="24">
        <v>4</v>
      </c>
      <c r="L55" s="24">
        <v>1</v>
      </c>
      <c r="M55" s="24">
        <v>5</v>
      </c>
      <c r="N55" s="25">
        <v>5</v>
      </c>
      <c r="O55" s="26"/>
      <c r="P55" s="27"/>
      <c r="Q55" s="27"/>
      <c r="R55" s="27"/>
      <c r="S55" s="27"/>
      <c r="T55" s="27"/>
      <c r="U55" s="28">
        <v>1.6306421926000001</v>
      </c>
      <c r="V55" s="28">
        <v>0.86602540380000004</v>
      </c>
      <c r="W55" s="28">
        <v>2.4966675964</v>
      </c>
      <c r="X55" s="29">
        <v>2.4966675964</v>
      </c>
      <c r="AA55" s="19"/>
    </row>
    <row r="56" spans="1:27" ht="15.75" thickBot="1" x14ac:dyDescent="0.3">
      <c r="A56" s="144"/>
      <c r="B56" s="146"/>
      <c r="C56" s="30" t="s">
        <v>70</v>
      </c>
      <c r="D56" s="31">
        <v>20732</v>
      </c>
      <c r="E56" s="32"/>
      <c r="F56" s="33"/>
      <c r="G56" s="33"/>
      <c r="H56" s="33"/>
      <c r="I56" s="33"/>
      <c r="J56" s="33"/>
      <c r="K56" s="34"/>
      <c r="L56" s="34"/>
      <c r="M56" s="34"/>
      <c r="N56" s="35"/>
      <c r="O56" s="36"/>
      <c r="P56" s="37"/>
      <c r="Q56" s="37"/>
      <c r="R56" s="37"/>
      <c r="S56" s="37"/>
      <c r="T56" s="37"/>
      <c r="U56" s="38"/>
      <c r="V56" s="38"/>
      <c r="W56" s="38"/>
      <c r="X56" s="39"/>
      <c r="AA56" s="19"/>
    </row>
    <row r="57" spans="1:27" x14ac:dyDescent="0.25">
      <c r="A57" s="143" t="s">
        <v>71</v>
      </c>
      <c r="B57" s="145" t="s">
        <v>72</v>
      </c>
      <c r="C57" s="9" t="s">
        <v>73</v>
      </c>
      <c r="D57" s="10">
        <v>2031</v>
      </c>
      <c r="E57" s="22"/>
      <c r="F57" s="23"/>
      <c r="G57" s="23"/>
      <c r="H57" s="23"/>
      <c r="I57" s="23"/>
      <c r="J57" s="23"/>
      <c r="K57" s="24">
        <v>2</v>
      </c>
      <c r="L57" s="24">
        <v>1</v>
      </c>
      <c r="M57" s="24">
        <v>3</v>
      </c>
      <c r="N57" s="25">
        <v>3</v>
      </c>
      <c r="O57" s="26"/>
      <c r="P57" s="27"/>
      <c r="Q57" s="27"/>
      <c r="R57" s="27"/>
      <c r="S57" s="27"/>
      <c r="T57" s="27"/>
      <c r="U57" s="28">
        <v>0.2584413934</v>
      </c>
      <c r="V57" s="28">
        <v>1.4411533841999999</v>
      </c>
      <c r="W57" s="28">
        <v>1.6995947776</v>
      </c>
      <c r="X57" s="29">
        <v>1.6995947776</v>
      </c>
      <c r="AA57" s="19"/>
    </row>
    <row r="58" spans="1:27" x14ac:dyDescent="0.25">
      <c r="A58" s="144"/>
      <c r="B58" s="146"/>
      <c r="C58" s="20" t="s">
        <v>74</v>
      </c>
      <c r="D58" s="21">
        <v>2031</v>
      </c>
      <c r="E58" s="22"/>
      <c r="F58" s="23"/>
      <c r="G58" s="23"/>
      <c r="H58" s="23"/>
      <c r="I58" s="23"/>
      <c r="J58" s="23"/>
      <c r="K58" s="24"/>
      <c r="L58" s="24"/>
      <c r="M58" s="24"/>
      <c r="N58" s="25"/>
      <c r="O58" s="26"/>
      <c r="P58" s="27"/>
      <c r="Q58" s="27"/>
      <c r="R58" s="27"/>
      <c r="S58" s="27"/>
      <c r="T58" s="27"/>
      <c r="U58" s="28"/>
      <c r="V58" s="28"/>
      <c r="W58" s="28"/>
      <c r="X58" s="29"/>
      <c r="AA58" s="19"/>
    </row>
    <row r="59" spans="1:27" x14ac:dyDescent="0.25">
      <c r="A59" s="144"/>
      <c r="B59" s="146"/>
      <c r="C59" s="20" t="s">
        <v>75</v>
      </c>
      <c r="D59" s="21">
        <v>2031</v>
      </c>
      <c r="E59" s="22"/>
      <c r="F59" s="23"/>
      <c r="G59" s="23"/>
      <c r="H59" s="23"/>
      <c r="I59" s="23"/>
      <c r="J59" s="23"/>
      <c r="K59" s="24"/>
      <c r="L59" s="24"/>
      <c r="M59" s="24"/>
      <c r="N59" s="25"/>
      <c r="O59" s="26"/>
      <c r="P59" s="27"/>
      <c r="Q59" s="27"/>
      <c r="R59" s="27"/>
      <c r="S59" s="27"/>
      <c r="T59" s="27"/>
      <c r="U59" s="28"/>
      <c r="V59" s="28"/>
      <c r="W59" s="28"/>
      <c r="X59" s="29"/>
      <c r="AA59" s="19"/>
    </row>
    <row r="60" spans="1:27" x14ac:dyDescent="0.25">
      <c r="A60" s="144"/>
      <c r="B60" s="146"/>
      <c r="C60" s="20" t="s">
        <v>76</v>
      </c>
      <c r="D60" s="21">
        <v>2031</v>
      </c>
      <c r="E60" s="22"/>
      <c r="F60" s="23"/>
      <c r="G60" s="23"/>
      <c r="H60" s="23"/>
      <c r="I60" s="23"/>
      <c r="J60" s="23"/>
      <c r="K60" s="24"/>
      <c r="L60" s="24"/>
      <c r="M60" s="24"/>
      <c r="N60" s="25"/>
      <c r="O60" s="26"/>
      <c r="P60" s="27"/>
      <c r="Q60" s="27"/>
      <c r="R60" s="27"/>
      <c r="S60" s="27"/>
      <c r="T60" s="27"/>
      <c r="U60" s="28"/>
      <c r="V60" s="28"/>
      <c r="W60" s="28"/>
      <c r="X60" s="29"/>
      <c r="AA60" s="19"/>
    </row>
    <row r="61" spans="1:27" x14ac:dyDescent="0.25">
      <c r="A61" s="144"/>
      <c r="B61" s="146"/>
      <c r="C61" s="20" t="s">
        <v>77</v>
      </c>
      <c r="D61" s="21">
        <v>2031</v>
      </c>
      <c r="E61" s="22"/>
      <c r="F61" s="23"/>
      <c r="G61" s="23"/>
      <c r="H61" s="23"/>
      <c r="I61" s="23"/>
      <c r="J61" s="23"/>
      <c r="K61" s="24"/>
      <c r="L61" s="24"/>
      <c r="M61" s="24"/>
      <c r="N61" s="25"/>
      <c r="O61" s="26"/>
      <c r="P61" s="27"/>
      <c r="Q61" s="27"/>
      <c r="R61" s="27"/>
      <c r="S61" s="27"/>
      <c r="T61" s="27"/>
      <c r="U61" s="28"/>
      <c r="V61" s="28"/>
      <c r="W61" s="28"/>
      <c r="X61" s="29"/>
      <c r="AA61" s="19"/>
    </row>
    <row r="62" spans="1:27" x14ac:dyDescent="0.25">
      <c r="A62" s="144"/>
      <c r="B62" s="146"/>
      <c r="C62" s="20" t="s">
        <v>78</v>
      </c>
      <c r="D62" s="21">
        <v>2060</v>
      </c>
      <c r="E62" s="22"/>
      <c r="F62" s="23"/>
      <c r="G62" s="23"/>
      <c r="H62" s="23"/>
      <c r="I62" s="23"/>
      <c r="J62" s="23"/>
      <c r="K62" s="24">
        <v>13</v>
      </c>
      <c r="L62" s="24">
        <v>8</v>
      </c>
      <c r="M62" s="24">
        <v>21</v>
      </c>
      <c r="N62" s="25">
        <v>21</v>
      </c>
      <c r="O62" s="26"/>
      <c r="P62" s="27"/>
      <c r="Q62" s="27"/>
      <c r="R62" s="27"/>
      <c r="S62" s="27"/>
      <c r="T62" s="27"/>
      <c r="U62" s="28">
        <v>5.3415306810000001</v>
      </c>
      <c r="V62" s="28">
        <v>10.5904018755</v>
      </c>
      <c r="W62" s="28">
        <v>15.9319325565</v>
      </c>
      <c r="X62" s="29">
        <v>15.9319325565</v>
      </c>
      <c r="AA62" s="19"/>
    </row>
    <row r="63" spans="1:27" x14ac:dyDescent="0.25">
      <c r="A63" s="144"/>
      <c r="B63" s="146"/>
      <c r="C63" s="20" t="s">
        <v>79</v>
      </c>
      <c r="D63" s="21">
        <v>2060</v>
      </c>
      <c r="E63" s="22"/>
      <c r="F63" s="23"/>
      <c r="G63" s="23"/>
      <c r="H63" s="23"/>
      <c r="I63" s="23"/>
      <c r="J63" s="23"/>
      <c r="K63" s="24">
        <v>7</v>
      </c>
      <c r="L63" s="24">
        <v>4</v>
      </c>
      <c r="M63" s="24">
        <v>11</v>
      </c>
      <c r="N63" s="25">
        <v>11</v>
      </c>
      <c r="O63" s="26"/>
      <c r="P63" s="27"/>
      <c r="Q63" s="27"/>
      <c r="R63" s="27"/>
      <c r="S63" s="27"/>
      <c r="T63" s="27"/>
      <c r="U63" s="28">
        <v>3.2510446786</v>
      </c>
      <c r="V63" s="28">
        <v>4.6909149316000001</v>
      </c>
      <c r="W63" s="28">
        <v>7.9419596101999996</v>
      </c>
      <c r="X63" s="29">
        <v>7.9419596101999996</v>
      </c>
    </row>
    <row r="64" spans="1:27" x14ac:dyDescent="0.25">
      <c r="A64" s="144"/>
      <c r="B64" s="146"/>
      <c r="C64" s="20" t="s">
        <v>80</v>
      </c>
      <c r="D64" s="21">
        <v>2060</v>
      </c>
      <c r="E64" s="22"/>
      <c r="F64" s="23"/>
      <c r="G64" s="23"/>
      <c r="H64" s="23"/>
      <c r="I64" s="23"/>
      <c r="J64" s="23"/>
      <c r="K64" s="24">
        <v>9</v>
      </c>
      <c r="L64" s="24">
        <v>6</v>
      </c>
      <c r="M64" s="24">
        <v>15</v>
      </c>
      <c r="N64" s="25">
        <v>15</v>
      </c>
      <c r="O64" s="26"/>
      <c r="P64" s="27"/>
      <c r="Q64" s="27"/>
      <c r="R64" s="27"/>
      <c r="S64" s="27"/>
      <c r="T64" s="27"/>
      <c r="U64" s="28">
        <v>4.9582433497</v>
      </c>
      <c r="V64" s="28">
        <v>7.4418613689999997</v>
      </c>
      <c r="W64" s="28">
        <v>12.4001047187</v>
      </c>
      <c r="X64" s="29">
        <v>12.4001047187</v>
      </c>
    </row>
    <row r="65" spans="1:24" x14ac:dyDescent="0.25">
      <c r="A65" s="144"/>
      <c r="B65" s="146"/>
      <c r="C65" s="20" t="s">
        <v>81</v>
      </c>
      <c r="D65" s="21">
        <v>2060</v>
      </c>
      <c r="E65" s="22"/>
      <c r="F65" s="23"/>
      <c r="G65" s="23"/>
      <c r="H65" s="23"/>
      <c r="I65" s="23"/>
      <c r="J65" s="23"/>
      <c r="K65" s="24">
        <v>17</v>
      </c>
      <c r="L65" s="24">
        <v>6</v>
      </c>
      <c r="M65" s="24">
        <v>23</v>
      </c>
      <c r="N65" s="25">
        <v>23</v>
      </c>
      <c r="O65" s="26"/>
      <c r="P65" s="27"/>
      <c r="Q65" s="27"/>
      <c r="R65" s="27"/>
      <c r="S65" s="27"/>
      <c r="T65" s="27"/>
      <c r="U65" s="28">
        <v>8.4523485329000003</v>
      </c>
      <c r="V65" s="28">
        <v>5.1596208848999998</v>
      </c>
      <c r="W65" s="28">
        <v>13.611969417800001</v>
      </c>
      <c r="X65" s="29">
        <v>13.611969417799999</v>
      </c>
    </row>
    <row r="66" spans="1:24" x14ac:dyDescent="0.25">
      <c r="A66" s="144"/>
      <c r="B66" s="146"/>
      <c r="C66" s="20" t="s">
        <v>82</v>
      </c>
      <c r="D66" s="21">
        <v>2060</v>
      </c>
      <c r="E66" s="22"/>
      <c r="F66" s="23"/>
      <c r="G66" s="23"/>
      <c r="H66" s="23"/>
      <c r="I66" s="23"/>
      <c r="J66" s="23"/>
      <c r="K66" s="24">
        <v>9</v>
      </c>
      <c r="L66" s="24">
        <v>2</v>
      </c>
      <c r="M66" s="24">
        <v>11</v>
      </c>
      <c r="N66" s="25">
        <v>11</v>
      </c>
      <c r="O66" s="26"/>
      <c r="P66" s="27"/>
      <c r="Q66" s="27"/>
      <c r="R66" s="27"/>
      <c r="S66" s="27"/>
      <c r="T66" s="27"/>
      <c r="U66" s="28">
        <v>6.821585002</v>
      </c>
      <c r="V66" s="28">
        <v>3.1389089028999999</v>
      </c>
      <c r="W66" s="28">
        <v>9.9604939048999999</v>
      </c>
      <c r="X66" s="29">
        <v>9.9604939048999999</v>
      </c>
    </row>
    <row r="67" spans="1:24" x14ac:dyDescent="0.25">
      <c r="A67" s="144"/>
      <c r="B67" s="146"/>
      <c r="C67" s="20" t="s">
        <v>83</v>
      </c>
      <c r="D67" s="21">
        <v>5737</v>
      </c>
      <c r="E67" s="22"/>
      <c r="F67" s="23"/>
      <c r="G67" s="23"/>
      <c r="H67" s="23"/>
      <c r="I67" s="23"/>
      <c r="J67" s="23"/>
      <c r="K67" s="24">
        <v>93</v>
      </c>
      <c r="L67" s="24">
        <v>67</v>
      </c>
      <c r="M67" s="24">
        <v>160</v>
      </c>
      <c r="N67" s="25">
        <v>160</v>
      </c>
      <c r="O67" s="26"/>
      <c r="P67" s="27"/>
      <c r="Q67" s="27"/>
      <c r="R67" s="27"/>
      <c r="S67" s="27"/>
      <c r="T67" s="27"/>
      <c r="U67" s="28">
        <v>47.318841683899997</v>
      </c>
      <c r="V67" s="28">
        <v>88.636196672200001</v>
      </c>
      <c r="W67" s="28">
        <v>135.9550383561</v>
      </c>
      <c r="X67" s="29">
        <v>135.9550383561</v>
      </c>
    </row>
    <row r="68" spans="1:24" x14ac:dyDescent="0.25">
      <c r="A68" s="144"/>
      <c r="B68" s="146"/>
      <c r="C68" s="20" t="s">
        <v>84</v>
      </c>
      <c r="D68" s="21">
        <v>7539</v>
      </c>
      <c r="E68" s="22"/>
      <c r="F68" s="23"/>
      <c r="G68" s="23"/>
      <c r="H68" s="23"/>
      <c r="I68" s="23"/>
      <c r="J68" s="23"/>
      <c r="K68" s="24">
        <v>38</v>
      </c>
      <c r="L68" s="24">
        <v>15</v>
      </c>
      <c r="M68" s="24">
        <v>53</v>
      </c>
      <c r="N68" s="25">
        <v>53</v>
      </c>
      <c r="O68" s="26"/>
      <c r="P68" s="27"/>
      <c r="Q68" s="27"/>
      <c r="R68" s="27"/>
      <c r="S68" s="27"/>
      <c r="T68" s="27"/>
      <c r="U68" s="28">
        <v>22.3945296164</v>
      </c>
      <c r="V68" s="28">
        <v>20.063481459599998</v>
      </c>
      <c r="W68" s="28">
        <v>42.458011075999998</v>
      </c>
      <c r="X68" s="29">
        <v>42.458011075999998</v>
      </c>
    </row>
    <row r="69" spans="1:24" ht="15.75" thickBot="1" x14ac:dyDescent="0.3">
      <c r="A69" s="161"/>
      <c r="B69" s="147"/>
      <c r="C69" s="30" t="s">
        <v>85</v>
      </c>
      <c r="D69" s="31">
        <v>2033</v>
      </c>
      <c r="E69" s="32"/>
      <c r="F69" s="33"/>
      <c r="G69" s="33"/>
      <c r="H69" s="33"/>
      <c r="I69" s="33"/>
      <c r="J69" s="33"/>
      <c r="K69" s="34">
        <v>2</v>
      </c>
      <c r="L69" s="33"/>
      <c r="M69" s="33">
        <v>2</v>
      </c>
      <c r="N69" s="35">
        <v>2</v>
      </c>
      <c r="O69" s="36"/>
      <c r="P69" s="37"/>
      <c r="Q69" s="37"/>
      <c r="R69" s="37"/>
      <c r="S69" s="37"/>
      <c r="T69" s="37"/>
      <c r="U69" s="38">
        <v>0.8929527411</v>
      </c>
      <c r="V69" s="37"/>
      <c r="W69" s="37">
        <v>0.8929527411</v>
      </c>
      <c r="X69" s="39">
        <v>0.8929527411</v>
      </c>
    </row>
    <row r="70" spans="1:24" ht="15.75" thickBot="1" x14ac:dyDescent="0.3">
      <c r="A70" s="44" t="s">
        <v>7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6"/>
      <c r="P70" s="46"/>
      <c r="Q70" s="46"/>
      <c r="R70" s="46"/>
      <c r="S70" s="46"/>
      <c r="T70" s="46"/>
      <c r="U70" s="46"/>
      <c r="V70" s="46"/>
      <c r="W70" s="46"/>
      <c r="X70" s="47">
        <f t="shared" ref="X70" si="0">SUM(X5:X69)</f>
        <v>5120.9767689846985</v>
      </c>
    </row>
    <row r="73" spans="1:24" ht="15.75" thickBot="1" x14ac:dyDescent="0.3"/>
    <row r="74" spans="1:24" ht="15.75" thickBot="1" x14ac:dyDescent="0.3">
      <c r="B74" s="148" t="s">
        <v>86</v>
      </c>
      <c r="C74" s="149"/>
      <c r="D74" s="149"/>
      <c r="E74" s="154" t="s">
        <v>2</v>
      </c>
      <c r="F74" s="155"/>
      <c r="G74" s="155"/>
      <c r="H74" s="155"/>
      <c r="I74" s="155"/>
      <c r="J74" s="155"/>
      <c r="K74" s="155"/>
      <c r="L74" s="155"/>
      <c r="M74" s="155"/>
      <c r="N74" s="156"/>
      <c r="O74" s="154" t="s">
        <v>3</v>
      </c>
      <c r="P74" s="155"/>
      <c r="Q74" s="155"/>
      <c r="R74" s="155"/>
      <c r="S74" s="155"/>
      <c r="T74" s="155"/>
      <c r="U74" s="155"/>
      <c r="V74" s="155"/>
      <c r="W74" s="155"/>
      <c r="X74" s="156"/>
    </row>
    <row r="75" spans="1:24" ht="15.75" thickBot="1" x14ac:dyDescent="0.3">
      <c r="B75" s="151"/>
      <c r="C75" s="152"/>
      <c r="D75" s="152"/>
      <c r="E75" s="157" t="s">
        <v>4</v>
      </c>
      <c r="F75" s="158"/>
      <c r="G75" s="159"/>
      <c r="H75" s="157" t="s">
        <v>5</v>
      </c>
      <c r="I75" s="158"/>
      <c r="J75" s="159"/>
      <c r="K75" s="157" t="s">
        <v>6</v>
      </c>
      <c r="L75" s="158"/>
      <c r="M75" s="159"/>
      <c r="N75" s="142" t="s">
        <v>87</v>
      </c>
      <c r="O75" s="157" t="s">
        <v>4</v>
      </c>
      <c r="P75" s="158"/>
      <c r="Q75" s="159"/>
      <c r="R75" s="157" t="s">
        <v>5</v>
      </c>
      <c r="S75" s="158"/>
      <c r="T75" s="159"/>
      <c r="U75" s="157" t="s">
        <v>6</v>
      </c>
      <c r="V75" s="158"/>
      <c r="W75" s="159"/>
      <c r="X75" s="142" t="s">
        <v>7</v>
      </c>
    </row>
    <row r="76" spans="1:24" ht="15.75" thickBot="1" x14ac:dyDescent="0.3">
      <c r="B76" s="4" t="s">
        <v>8</v>
      </c>
      <c r="C76" s="48" t="s">
        <v>9</v>
      </c>
      <c r="D76" s="49"/>
      <c r="E76" s="6" t="s">
        <v>12</v>
      </c>
      <c r="F76" s="7" t="s">
        <v>13</v>
      </c>
      <c r="G76" s="8" t="s">
        <v>87</v>
      </c>
      <c r="H76" s="6" t="s">
        <v>12</v>
      </c>
      <c r="I76" s="7" t="s">
        <v>13</v>
      </c>
      <c r="J76" s="8" t="s">
        <v>87</v>
      </c>
      <c r="K76" s="6" t="s">
        <v>12</v>
      </c>
      <c r="L76" s="7" t="s">
        <v>13</v>
      </c>
      <c r="M76" s="8" t="s">
        <v>87</v>
      </c>
      <c r="N76" s="160"/>
      <c r="O76" s="6" t="s">
        <v>12</v>
      </c>
      <c r="P76" s="7" t="s">
        <v>13</v>
      </c>
      <c r="Q76" s="8" t="s">
        <v>7</v>
      </c>
      <c r="R76" s="6" t="s">
        <v>12</v>
      </c>
      <c r="S76" s="7" t="s">
        <v>13</v>
      </c>
      <c r="T76" s="8" t="s">
        <v>7</v>
      </c>
      <c r="U76" s="6" t="s">
        <v>12</v>
      </c>
      <c r="V76" s="7" t="s">
        <v>13</v>
      </c>
      <c r="W76" s="8" t="s">
        <v>7</v>
      </c>
      <c r="X76" s="142"/>
    </row>
    <row r="77" spans="1:24" ht="15.75" thickBot="1" x14ac:dyDescent="0.3">
      <c r="B77" s="143" t="s">
        <v>14</v>
      </c>
      <c r="C77" s="50" t="s">
        <v>15</v>
      </c>
      <c r="D77" s="51"/>
      <c r="E77" s="52"/>
      <c r="F77" s="53"/>
      <c r="G77" s="53"/>
      <c r="H77" s="53">
        <v>8</v>
      </c>
      <c r="I77" s="53"/>
      <c r="J77" s="53">
        <v>8</v>
      </c>
      <c r="K77" s="54">
        <v>389</v>
      </c>
      <c r="L77" s="54">
        <v>128</v>
      </c>
      <c r="M77" s="54">
        <v>517</v>
      </c>
      <c r="N77" s="55">
        <v>525</v>
      </c>
      <c r="O77" s="56"/>
      <c r="P77" s="57"/>
      <c r="Q77" s="57"/>
      <c r="R77" s="57">
        <v>3.8382225171000002</v>
      </c>
      <c r="S77" s="57"/>
      <c r="T77" s="57">
        <v>3.8382225171000002</v>
      </c>
      <c r="U77" s="57">
        <v>203.77009063809999</v>
      </c>
      <c r="V77" s="57">
        <v>158.02265622179999</v>
      </c>
      <c r="W77" s="57">
        <v>361.79274685989998</v>
      </c>
      <c r="X77" s="58">
        <v>365.63096937699999</v>
      </c>
    </row>
    <row r="78" spans="1:24" ht="15.75" thickBot="1" x14ac:dyDescent="0.3">
      <c r="B78" s="144"/>
      <c r="C78" s="59" t="s">
        <v>24</v>
      </c>
      <c r="D78" s="51"/>
      <c r="E78" s="52"/>
      <c r="F78" s="53"/>
      <c r="G78" s="53"/>
      <c r="H78" s="53">
        <v>2</v>
      </c>
      <c r="I78" s="53"/>
      <c r="J78" s="53">
        <v>2</v>
      </c>
      <c r="K78" s="53">
        <v>574</v>
      </c>
      <c r="L78" s="53">
        <v>169</v>
      </c>
      <c r="M78" s="53">
        <v>743</v>
      </c>
      <c r="N78" s="60">
        <v>745</v>
      </c>
      <c r="O78" s="52"/>
      <c r="P78" s="53"/>
      <c r="Q78" s="53"/>
      <c r="R78" s="57">
        <v>0.80802426370000002</v>
      </c>
      <c r="S78" s="57"/>
      <c r="T78" s="57">
        <v>0.80802426370000002</v>
      </c>
      <c r="U78" s="57">
        <v>312.85031031109997</v>
      </c>
      <c r="V78" s="57">
        <v>208.93257973030001</v>
      </c>
      <c r="W78" s="57">
        <v>521.78289004140004</v>
      </c>
      <c r="X78" s="58">
        <v>522.5909143051</v>
      </c>
    </row>
    <row r="79" spans="1:24" ht="15.75" thickBot="1" x14ac:dyDescent="0.3">
      <c r="B79" s="144"/>
      <c r="C79" s="59" t="s">
        <v>29</v>
      </c>
      <c r="D79" s="51"/>
      <c r="E79" s="52"/>
      <c r="F79" s="53"/>
      <c r="G79" s="53"/>
      <c r="H79" s="54">
        <v>10</v>
      </c>
      <c r="I79" s="54"/>
      <c r="J79" s="54">
        <v>10</v>
      </c>
      <c r="K79" s="54">
        <v>888</v>
      </c>
      <c r="L79" s="54">
        <v>297</v>
      </c>
      <c r="M79" s="54">
        <v>1185</v>
      </c>
      <c r="N79" s="55">
        <v>1195</v>
      </c>
      <c r="O79" s="56"/>
      <c r="P79" s="57"/>
      <c r="Q79" s="57"/>
      <c r="R79" s="61">
        <v>4.2121296030000002</v>
      </c>
      <c r="S79" s="61"/>
      <c r="T79" s="61">
        <v>4.2121296030000002</v>
      </c>
      <c r="U79" s="61">
        <v>509.54740362899997</v>
      </c>
      <c r="V79" s="61">
        <v>440.59177663669999</v>
      </c>
      <c r="W79" s="61">
        <v>950.13918026570002</v>
      </c>
      <c r="X79" s="62">
        <v>954.35130986870001</v>
      </c>
    </row>
    <row r="80" spans="1:24" ht="15.75" thickBot="1" x14ac:dyDescent="0.3">
      <c r="B80" s="144"/>
      <c r="C80" s="59" t="s">
        <v>43</v>
      </c>
      <c r="D80" s="63"/>
      <c r="E80" s="64">
        <v>2</v>
      </c>
      <c r="F80" s="65"/>
      <c r="G80" s="65">
        <v>2</v>
      </c>
      <c r="H80" s="66">
        <v>13</v>
      </c>
      <c r="I80" s="66"/>
      <c r="J80" s="66">
        <v>13</v>
      </c>
      <c r="K80" s="66">
        <v>2335</v>
      </c>
      <c r="L80" s="66">
        <v>870</v>
      </c>
      <c r="M80" s="66">
        <v>3205</v>
      </c>
      <c r="N80" s="67">
        <v>3220</v>
      </c>
      <c r="O80" s="56">
        <v>8.25</v>
      </c>
      <c r="P80" s="57"/>
      <c r="Q80" s="57">
        <v>8.25</v>
      </c>
      <c r="R80" s="57">
        <v>6.2071998854999997</v>
      </c>
      <c r="S80" s="57"/>
      <c r="T80" s="57">
        <v>6.2071998854999997</v>
      </c>
      <c r="U80" s="57">
        <v>1535.0161987066999</v>
      </c>
      <c r="V80" s="57">
        <v>1488.0781196828</v>
      </c>
      <c r="W80" s="57">
        <v>3023.0943183895001</v>
      </c>
      <c r="X80" s="58">
        <v>3037.551518275</v>
      </c>
    </row>
    <row r="81" spans="2:24" ht="15.75" thickBot="1" x14ac:dyDescent="0.3">
      <c r="B81" s="161"/>
      <c r="C81" s="68" t="s">
        <v>88</v>
      </c>
      <c r="D81" s="69"/>
      <c r="E81" s="70">
        <v>2</v>
      </c>
      <c r="F81" s="70"/>
      <c r="G81" s="70">
        <v>2</v>
      </c>
      <c r="H81" s="71">
        <v>31</v>
      </c>
      <c r="I81" s="71"/>
      <c r="J81" s="71">
        <v>31</v>
      </c>
      <c r="K81" s="71">
        <v>3557</v>
      </c>
      <c r="L81" s="71">
        <v>1204</v>
      </c>
      <c r="M81" s="71">
        <v>4761</v>
      </c>
      <c r="N81" s="72">
        <v>4794</v>
      </c>
      <c r="O81" s="73">
        <v>8.25</v>
      </c>
      <c r="P81" s="74"/>
      <c r="Q81" s="74">
        <v>8.25</v>
      </c>
      <c r="R81" s="74">
        <v>15.065576269299999</v>
      </c>
      <c r="S81" s="74"/>
      <c r="T81" s="74">
        <v>15.065576269299999</v>
      </c>
      <c r="U81" s="74">
        <v>2561.1840032849</v>
      </c>
      <c r="V81" s="74">
        <v>2295.6251322715998</v>
      </c>
      <c r="W81" s="74">
        <v>4856.8091355565002</v>
      </c>
      <c r="X81" s="75">
        <v>4880.1247118257997</v>
      </c>
    </row>
    <row r="82" spans="2:24" ht="15.75" thickBot="1" x14ac:dyDescent="0.3">
      <c r="B82" s="143" t="s">
        <v>71</v>
      </c>
      <c r="C82" s="59" t="s">
        <v>72</v>
      </c>
      <c r="D82" s="76"/>
      <c r="E82" s="64"/>
      <c r="F82" s="65"/>
      <c r="G82" s="65"/>
      <c r="H82" s="65"/>
      <c r="I82" s="65"/>
      <c r="J82" s="65"/>
      <c r="K82" s="66">
        <v>185</v>
      </c>
      <c r="L82" s="66">
        <v>103</v>
      </c>
      <c r="M82" s="66">
        <v>288</v>
      </c>
      <c r="N82" s="67">
        <v>288</v>
      </c>
      <c r="O82" s="56"/>
      <c r="P82" s="57"/>
      <c r="Q82" s="57"/>
      <c r="R82" s="57"/>
      <c r="S82" s="57"/>
      <c r="T82" s="57"/>
      <c r="U82" s="57">
        <v>99.689517679000005</v>
      </c>
      <c r="V82" s="57">
        <v>141.1625394799</v>
      </c>
      <c r="W82" s="57">
        <v>240.85205715890001</v>
      </c>
      <c r="X82" s="58">
        <v>240.85205715890001</v>
      </c>
    </row>
    <row r="83" spans="2:24" ht="15.75" thickBot="1" x14ac:dyDescent="0.3">
      <c r="B83" s="161"/>
      <c r="C83" s="77" t="s">
        <v>89</v>
      </c>
      <c r="D83" s="78"/>
      <c r="E83" s="79"/>
      <c r="F83" s="78"/>
      <c r="G83" s="70"/>
      <c r="H83" s="70"/>
      <c r="I83" s="70"/>
      <c r="J83" s="70"/>
      <c r="K83" s="71">
        <v>185</v>
      </c>
      <c r="L83" s="71">
        <v>103</v>
      </c>
      <c r="M83" s="71">
        <v>288</v>
      </c>
      <c r="N83" s="72">
        <v>288</v>
      </c>
      <c r="O83" s="73"/>
      <c r="P83" s="74"/>
      <c r="Q83" s="74"/>
      <c r="R83" s="74"/>
      <c r="S83" s="74"/>
      <c r="T83" s="74"/>
      <c r="U83" s="74">
        <v>99.689517679000005</v>
      </c>
      <c r="V83" s="74">
        <v>141.1625394799</v>
      </c>
      <c r="W83" s="74">
        <v>240.85205715890001</v>
      </c>
      <c r="X83" s="75">
        <v>240.85205715890001</v>
      </c>
    </row>
    <row r="84" spans="2:24" ht="15.75" thickBot="1" x14ac:dyDescent="0.3">
      <c r="B84" s="163" t="s">
        <v>90</v>
      </c>
      <c r="C84" s="164"/>
      <c r="D84" s="164"/>
      <c r="E84" s="80">
        <v>2</v>
      </c>
      <c r="F84" s="81"/>
      <c r="G84" s="81">
        <v>2</v>
      </c>
      <c r="H84" s="81">
        <v>31</v>
      </c>
      <c r="I84" s="81"/>
      <c r="J84" s="81">
        <v>31</v>
      </c>
      <c r="K84" s="81">
        <v>3642</v>
      </c>
      <c r="L84" s="81">
        <v>1258</v>
      </c>
      <c r="M84" s="81">
        <v>4900</v>
      </c>
      <c r="N84" s="82">
        <v>4933</v>
      </c>
      <c r="O84" s="83">
        <v>8.25</v>
      </c>
      <c r="P84" s="84"/>
      <c r="Q84" s="84">
        <v>8.25</v>
      </c>
      <c r="R84" s="84">
        <v>15.065576269299999</v>
      </c>
      <c r="S84" s="84"/>
      <c r="T84" s="84">
        <v>15.065576269299999</v>
      </c>
      <c r="U84" s="84">
        <v>2660.8735209638999</v>
      </c>
      <c r="V84" s="84">
        <v>2436.7876717515001</v>
      </c>
      <c r="W84" s="84">
        <v>5097.6611927153999</v>
      </c>
      <c r="X84" s="85">
        <v>5120.9767689847004</v>
      </c>
    </row>
    <row r="85" spans="2:24" ht="18" customHeight="1" x14ac:dyDescent="0.25">
      <c r="B85" s="162" t="s">
        <v>91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</row>
  </sheetData>
  <mergeCells count="33">
    <mergeCell ref="B85:X85"/>
    <mergeCell ref="R75:T75"/>
    <mergeCell ref="U75:W75"/>
    <mergeCell ref="X75:X76"/>
    <mergeCell ref="B77:B81"/>
    <mergeCell ref="B82:B83"/>
    <mergeCell ref="B84:D84"/>
    <mergeCell ref="A57:A69"/>
    <mergeCell ref="B57:B69"/>
    <mergeCell ref="B74:D75"/>
    <mergeCell ref="E74:N74"/>
    <mergeCell ref="O74:X74"/>
    <mergeCell ref="E75:G75"/>
    <mergeCell ref="H75:J75"/>
    <mergeCell ref="K75:M75"/>
    <mergeCell ref="N75:N76"/>
    <mergeCell ref="O75:Q75"/>
    <mergeCell ref="X3:X4"/>
    <mergeCell ref="A5:A56"/>
    <mergeCell ref="B5:B12"/>
    <mergeCell ref="B13:B16"/>
    <mergeCell ref="B17:B29"/>
    <mergeCell ref="B30:B56"/>
    <mergeCell ref="A2:D3"/>
    <mergeCell ref="E2:N2"/>
    <mergeCell ref="O2:X2"/>
    <mergeCell ref="E3:G3"/>
    <mergeCell ref="H3:J3"/>
    <mergeCell ref="K3:M3"/>
    <mergeCell ref="N3:N4"/>
    <mergeCell ref="O3:Q3"/>
    <mergeCell ref="R3:T3"/>
    <mergeCell ref="U3:W3"/>
  </mergeCell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3CB6F-42E1-4B54-95DC-C316B024F520}">
  <dimension ref="A1:Y85"/>
  <sheetViews>
    <sheetView topLeftCell="A57" workbookViewId="0">
      <selection activeCell="R65" sqref="R65"/>
    </sheetView>
  </sheetViews>
  <sheetFormatPr baseColWidth="10" defaultColWidth="9.140625" defaultRowHeight="15" x14ac:dyDescent="0.25"/>
  <cols>
    <col min="1" max="1" width="10.5703125" bestFit="1" customWidth="1"/>
    <col min="2" max="2" width="21" bestFit="1" customWidth="1"/>
    <col min="3" max="3" width="67.85546875" bestFit="1" customWidth="1"/>
    <col min="4" max="4" width="12.140625" bestFit="1" customWidth="1"/>
    <col min="5" max="6" width="5.85546875" bestFit="1" customWidth="1"/>
    <col min="7" max="7" width="4.85546875" bestFit="1" customWidth="1"/>
    <col min="8" max="12" width="5.85546875" bestFit="1" customWidth="1"/>
    <col min="13" max="14" width="5.42578125" bestFit="1" customWidth="1"/>
    <col min="15" max="16" width="5.85546875" bestFit="1" customWidth="1"/>
    <col min="17" max="17" width="4.85546875" bestFit="1" customWidth="1"/>
    <col min="18" max="19" width="5.85546875" bestFit="1" customWidth="1"/>
    <col min="20" max="24" width="7.42578125" bestFit="1" customWidth="1"/>
    <col min="29" max="29" width="7.5703125" bestFit="1" customWidth="1"/>
  </cols>
  <sheetData>
    <row r="1" spans="1:24" ht="24" thickBot="1" x14ac:dyDescent="0.4">
      <c r="A1" s="86" t="s">
        <v>92</v>
      </c>
      <c r="E1" s="87"/>
      <c r="F1" s="87"/>
      <c r="G1" s="87"/>
    </row>
    <row r="2" spans="1:24" ht="15.75" thickBot="1" x14ac:dyDescent="0.3">
      <c r="A2" s="148" t="s">
        <v>1</v>
      </c>
      <c r="B2" s="149"/>
      <c r="C2" s="149"/>
      <c r="D2" s="149"/>
      <c r="E2" s="154" t="s">
        <v>2</v>
      </c>
      <c r="F2" s="155"/>
      <c r="G2" s="155"/>
      <c r="H2" s="155"/>
      <c r="I2" s="155"/>
      <c r="J2" s="155"/>
      <c r="K2" s="155"/>
      <c r="L2" s="155"/>
      <c r="M2" s="155"/>
      <c r="N2" s="156"/>
      <c r="O2" s="154" t="s">
        <v>3</v>
      </c>
      <c r="P2" s="155"/>
      <c r="Q2" s="155"/>
      <c r="R2" s="155"/>
      <c r="S2" s="155"/>
      <c r="T2" s="155"/>
      <c r="U2" s="155"/>
      <c r="V2" s="155"/>
      <c r="W2" s="155"/>
      <c r="X2" s="156"/>
    </row>
    <row r="3" spans="1:24" ht="15.75" thickBot="1" x14ac:dyDescent="0.3">
      <c r="A3" s="151"/>
      <c r="B3" s="152"/>
      <c r="C3" s="152"/>
      <c r="D3" s="152"/>
      <c r="E3" s="157" t="s">
        <v>4</v>
      </c>
      <c r="F3" s="158"/>
      <c r="G3" s="159"/>
      <c r="H3" s="157" t="s">
        <v>5</v>
      </c>
      <c r="I3" s="158"/>
      <c r="J3" s="159"/>
      <c r="K3" s="157" t="s">
        <v>6</v>
      </c>
      <c r="L3" s="158"/>
      <c r="M3" s="158"/>
      <c r="N3" s="165" t="s">
        <v>7</v>
      </c>
      <c r="O3" s="157" t="s">
        <v>4</v>
      </c>
      <c r="P3" s="158"/>
      <c r="Q3" s="159"/>
      <c r="R3" s="157" t="s">
        <v>5</v>
      </c>
      <c r="S3" s="158"/>
      <c r="T3" s="159"/>
      <c r="U3" s="157" t="s">
        <v>6</v>
      </c>
      <c r="V3" s="158"/>
      <c r="W3" s="158"/>
      <c r="X3" s="165" t="s">
        <v>7</v>
      </c>
    </row>
    <row r="4" spans="1:24" ht="15.75" thickBot="1" x14ac:dyDescent="0.3">
      <c r="A4" s="48" t="s">
        <v>8</v>
      </c>
      <c r="B4" s="88" t="s">
        <v>9</v>
      </c>
      <c r="C4" s="5" t="s">
        <v>10</v>
      </c>
      <c r="D4" s="5" t="s">
        <v>11</v>
      </c>
      <c r="E4" s="89" t="s">
        <v>12</v>
      </c>
      <c r="F4" s="90" t="s">
        <v>13</v>
      </c>
      <c r="G4" s="91" t="s">
        <v>7</v>
      </c>
      <c r="H4" s="89" t="s">
        <v>12</v>
      </c>
      <c r="I4" s="90" t="s">
        <v>13</v>
      </c>
      <c r="J4" s="91" t="s">
        <v>7</v>
      </c>
      <c r="K4" s="89" t="s">
        <v>12</v>
      </c>
      <c r="L4" s="90" t="s">
        <v>13</v>
      </c>
      <c r="M4" s="90" t="s">
        <v>7</v>
      </c>
      <c r="N4" s="166"/>
      <c r="O4" s="89" t="s">
        <v>12</v>
      </c>
      <c r="P4" s="90" t="s">
        <v>13</v>
      </c>
      <c r="Q4" s="91" t="s">
        <v>7</v>
      </c>
      <c r="R4" s="89" t="s">
        <v>12</v>
      </c>
      <c r="S4" s="90" t="s">
        <v>13</v>
      </c>
      <c r="T4" s="91" t="s">
        <v>7</v>
      </c>
      <c r="U4" s="89" t="s">
        <v>12</v>
      </c>
      <c r="V4" s="90" t="s">
        <v>13</v>
      </c>
      <c r="W4" s="90" t="s">
        <v>7</v>
      </c>
      <c r="X4" s="166"/>
    </row>
    <row r="5" spans="1:24" x14ac:dyDescent="0.25">
      <c r="A5" s="143" t="s">
        <v>14</v>
      </c>
      <c r="B5" s="146" t="s">
        <v>15</v>
      </c>
      <c r="C5" s="10" t="s">
        <v>16</v>
      </c>
      <c r="D5" s="10">
        <v>1900</v>
      </c>
      <c r="E5" s="92"/>
      <c r="F5" s="93"/>
      <c r="G5" s="93"/>
      <c r="H5" s="93"/>
      <c r="I5" s="93"/>
      <c r="J5" s="93"/>
      <c r="K5" s="93"/>
      <c r="L5" s="93"/>
      <c r="M5" s="93"/>
      <c r="N5" s="94"/>
      <c r="O5" s="92"/>
      <c r="P5" s="93"/>
      <c r="Q5" s="93"/>
      <c r="R5" s="93"/>
      <c r="S5" s="93"/>
      <c r="T5" s="93"/>
      <c r="U5" s="93"/>
      <c r="V5" s="93"/>
      <c r="W5" s="93"/>
      <c r="X5" s="95"/>
    </row>
    <row r="6" spans="1:24" x14ac:dyDescent="0.25">
      <c r="A6" s="144"/>
      <c r="B6" s="146"/>
      <c r="C6" s="21" t="s">
        <v>17</v>
      </c>
      <c r="D6" s="21">
        <v>1900</v>
      </c>
      <c r="E6" s="96"/>
      <c r="F6" s="2"/>
      <c r="G6" s="2"/>
      <c r="H6" s="2"/>
      <c r="I6" s="2"/>
      <c r="J6" s="2"/>
      <c r="K6" s="97">
        <v>1</v>
      </c>
      <c r="L6" s="97">
        <v>1</v>
      </c>
      <c r="M6" s="97">
        <v>2</v>
      </c>
      <c r="N6" s="25">
        <v>2</v>
      </c>
      <c r="O6" s="26"/>
      <c r="P6" s="27"/>
      <c r="Q6" s="27"/>
      <c r="R6" s="27"/>
      <c r="S6" s="27"/>
      <c r="T6" s="27"/>
      <c r="U6" s="28">
        <v>0.34743961449999999</v>
      </c>
      <c r="V6" s="28">
        <v>1.1758942439</v>
      </c>
      <c r="W6" s="28">
        <v>1.5233338584</v>
      </c>
      <c r="X6" s="98">
        <v>1.5233338584</v>
      </c>
    </row>
    <row r="7" spans="1:24" x14ac:dyDescent="0.25">
      <c r="A7" s="144"/>
      <c r="B7" s="146"/>
      <c r="C7" s="21" t="s">
        <v>18</v>
      </c>
      <c r="D7" s="21">
        <v>1901</v>
      </c>
      <c r="E7" s="96"/>
      <c r="F7" s="2"/>
      <c r="G7" s="2"/>
      <c r="H7" s="2"/>
      <c r="I7" s="2"/>
      <c r="J7" s="2"/>
      <c r="K7" s="97">
        <v>7</v>
      </c>
      <c r="L7" s="97">
        <v>3</v>
      </c>
      <c r="M7" s="97">
        <v>10</v>
      </c>
      <c r="N7" s="25">
        <v>10</v>
      </c>
      <c r="O7" s="26"/>
      <c r="P7" s="27"/>
      <c r="Q7" s="27"/>
      <c r="R7" s="27"/>
      <c r="S7" s="27"/>
      <c r="T7" s="27"/>
      <c r="U7" s="28">
        <v>2.9781787984000001</v>
      </c>
      <c r="V7" s="28">
        <v>3.5794162430999998</v>
      </c>
      <c r="W7" s="28">
        <v>6.5575950414999999</v>
      </c>
      <c r="X7" s="98">
        <v>6.5575950414999999</v>
      </c>
    </row>
    <row r="8" spans="1:24" x14ac:dyDescent="0.25">
      <c r="A8" s="144"/>
      <c r="B8" s="146"/>
      <c r="C8" s="21" t="s">
        <v>19</v>
      </c>
      <c r="D8" s="21">
        <v>1902</v>
      </c>
      <c r="E8" s="96"/>
      <c r="F8" s="2"/>
      <c r="G8" s="2"/>
      <c r="H8" s="97">
        <v>2</v>
      </c>
      <c r="I8" s="97"/>
      <c r="J8" s="97">
        <v>2</v>
      </c>
      <c r="K8" s="97">
        <v>131</v>
      </c>
      <c r="L8" s="97">
        <v>64</v>
      </c>
      <c r="M8" s="97">
        <v>195</v>
      </c>
      <c r="N8" s="25">
        <v>197</v>
      </c>
      <c r="O8" s="26"/>
      <c r="P8" s="27"/>
      <c r="Q8" s="27"/>
      <c r="R8" s="28">
        <v>1.2580050971000001</v>
      </c>
      <c r="S8" s="28"/>
      <c r="T8" s="28">
        <v>1.2580050971000001</v>
      </c>
      <c r="U8" s="28">
        <v>58.921335934600002</v>
      </c>
      <c r="V8" s="28">
        <v>73.250850210400003</v>
      </c>
      <c r="W8" s="28">
        <v>132.17218614500001</v>
      </c>
      <c r="X8" s="98">
        <v>133.43019124209999</v>
      </c>
    </row>
    <row r="9" spans="1:24" x14ac:dyDescent="0.25">
      <c r="A9" s="144"/>
      <c r="B9" s="146"/>
      <c r="C9" s="21" t="s">
        <v>20</v>
      </c>
      <c r="D9" s="21">
        <v>1904</v>
      </c>
      <c r="E9" s="96"/>
      <c r="F9" s="2"/>
      <c r="G9" s="2"/>
      <c r="H9" s="2"/>
      <c r="I9" s="2"/>
      <c r="J9" s="2"/>
      <c r="K9" s="97">
        <v>31</v>
      </c>
      <c r="L9" s="97">
        <v>9</v>
      </c>
      <c r="M9" s="97">
        <v>40</v>
      </c>
      <c r="N9" s="25">
        <v>40</v>
      </c>
      <c r="O9" s="26"/>
      <c r="P9" s="27"/>
      <c r="Q9" s="27"/>
      <c r="R9" s="27"/>
      <c r="S9" s="27"/>
      <c r="T9" s="27"/>
      <c r="U9" s="28">
        <v>15.725765409499999</v>
      </c>
      <c r="V9" s="28">
        <v>9.572440684</v>
      </c>
      <c r="W9" s="28">
        <v>25.298206093499999</v>
      </c>
      <c r="X9" s="98">
        <v>25.298206093499999</v>
      </c>
    </row>
    <row r="10" spans="1:24" x14ac:dyDescent="0.25">
      <c r="A10" s="144"/>
      <c r="B10" s="146"/>
      <c r="C10" s="21" t="s">
        <v>21</v>
      </c>
      <c r="D10" s="21">
        <v>1905</v>
      </c>
      <c r="E10" s="96"/>
      <c r="F10" s="2"/>
      <c r="G10" s="2"/>
      <c r="H10" s="2"/>
      <c r="I10" s="2"/>
      <c r="J10" s="2"/>
      <c r="K10" s="97">
        <v>8</v>
      </c>
      <c r="L10" s="97">
        <v>8</v>
      </c>
      <c r="M10" s="97">
        <v>16</v>
      </c>
      <c r="N10" s="25">
        <v>16</v>
      </c>
      <c r="O10" s="26"/>
      <c r="P10" s="27"/>
      <c r="Q10" s="27"/>
      <c r="R10" s="27"/>
      <c r="S10" s="27"/>
      <c r="T10" s="27"/>
      <c r="U10" s="28">
        <v>2.8159919462</v>
      </c>
      <c r="V10" s="28">
        <v>6.6742631573000004</v>
      </c>
      <c r="W10" s="28">
        <v>9.4902551035000009</v>
      </c>
      <c r="X10" s="98">
        <v>9.4902551034999991</v>
      </c>
    </row>
    <row r="11" spans="1:24" x14ac:dyDescent="0.25">
      <c r="A11" s="144"/>
      <c r="B11" s="146"/>
      <c r="C11" s="21" t="s">
        <v>22</v>
      </c>
      <c r="D11" s="21">
        <v>1906</v>
      </c>
      <c r="E11" s="96"/>
      <c r="F11" s="2"/>
      <c r="G11" s="2"/>
      <c r="H11" s="2"/>
      <c r="I11" s="2"/>
      <c r="J11" s="2"/>
      <c r="K11" s="97"/>
      <c r="L11" s="97"/>
      <c r="M11" s="97"/>
      <c r="N11" s="25"/>
      <c r="O11" s="26"/>
      <c r="P11" s="27"/>
      <c r="Q11" s="27"/>
      <c r="R11" s="27"/>
      <c r="S11" s="27"/>
      <c r="T11" s="27"/>
      <c r="U11" s="28"/>
      <c r="V11" s="28"/>
      <c r="W11" s="28"/>
      <c r="X11" s="98"/>
    </row>
    <row r="12" spans="1:24" ht="15.75" thickBot="1" x14ac:dyDescent="0.3">
      <c r="A12" s="144"/>
      <c r="B12" s="146"/>
      <c r="C12" s="31" t="s">
        <v>23</v>
      </c>
      <c r="D12" s="31">
        <v>6281</v>
      </c>
      <c r="E12" s="99"/>
      <c r="F12" s="100"/>
      <c r="G12" s="100"/>
      <c r="H12" s="100"/>
      <c r="I12" s="100"/>
      <c r="J12" s="100"/>
      <c r="K12" s="101"/>
      <c r="L12" s="101"/>
      <c r="M12" s="101"/>
      <c r="N12" s="35"/>
      <c r="O12" s="36"/>
      <c r="P12" s="37"/>
      <c r="Q12" s="37"/>
      <c r="R12" s="37"/>
      <c r="S12" s="37"/>
      <c r="T12" s="37"/>
      <c r="U12" s="38"/>
      <c r="V12" s="38"/>
      <c r="W12" s="38"/>
      <c r="X12" s="102"/>
    </row>
    <row r="13" spans="1:24" x14ac:dyDescent="0.25">
      <c r="A13" s="144"/>
      <c r="B13" s="145" t="s">
        <v>24</v>
      </c>
      <c r="C13" s="10" t="s">
        <v>25</v>
      </c>
      <c r="D13" s="10">
        <v>1918</v>
      </c>
      <c r="E13" s="103"/>
      <c r="F13" s="104"/>
      <c r="G13" s="104"/>
      <c r="H13" s="104"/>
      <c r="I13" s="104"/>
      <c r="J13" s="104"/>
      <c r="K13" s="105">
        <v>54</v>
      </c>
      <c r="L13" s="105">
        <v>14</v>
      </c>
      <c r="M13" s="105">
        <v>68</v>
      </c>
      <c r="N13" s="14">
        <v>68</v>
      </c>
      <c r="O13" s="15"/>
      <c r="P13" s="16"/>
      <c r="Q13" s="16"/>
      <c r="R13" s="16"/>
      <c r="S13" s="16"/>
      <c r="T13" s="16"/>
      <c r="U13" s="17">
        <v>22.682065232799999</v>
      </c>
      <c r="V13" s="17">
        <v>8.4806192335000006</v>
      </c>
      <c r="W13" s="17">
        <v>31.1626844663</v>
      </c>
      <c r="X13" s="106">
        <v>31.1626844663</v>
      </c>
    </row>
    <row r="14" spans="1:24" x14ac:dyDescent="0.25">
      <c r="A14" s="144"/>
      <c r="B14" s="146"/>
      <c r="C14" s="21" t="s">
        <v>26</v>
      </c>
      <c r="D14" s="21">
        <v>1919</v>
      </c>
      <c r="E14" s="96"/>
      <c r="F14" s="2"/>
      <c r="G14" s="2"/>
      <c r="H14" s="2"/>
      <c r="I14" s="2"/>
      <c r="J14" s="2"/>
      <c r="K14" s="97"/>
      <c r="L14" s="97"/>
      <c r="M14" s="97"/>
      <c r="N14" s="25"/>
      <c r="O14" s="26"/>
      <c r="P14" s="27"/>
      <c r="Q14" s="27"/>
      <c r="R14" s="27"/>
      <c r="S14" s="27"/>
      <c r="T14" s="27"/>
      <c r="U14" s="28"/>
      <c r="V14" s="28"/>
      <c r="W14" s="28"/>
      <c r="X14" s="98"/>
    </row>
    <row r="15" spans="1:24" x14ac:dyDescent="0.25">
      <c r="A15" s="144"/>
      <c r="B15" s="146"/>
      <c r="C15" s="21" t="s">
        <v>27</v>
      </c>
      <c r="D15" s="21">
        <v>1920</v>
      </c>
      <c r="E15" s="96"/>
      <c r="F15" s="2"/>
      <c r="G15" s="2"/>
      <c r="H15" s="2"/>
      <c r="I15" s="2"/>
      <c r="J15" s="2"/>
      <c r="K15" s="97">
        <v>236</v>
      </c>
      <c r="L15" s="97">
        <v>101</v>
      </c>
      <c r="M15" s="97">
        <v>337</v>
      </c>
      <c r="N15" s="25">
        <v>337</v>
      </c>
      <c r="O15" s="26"/>
      <c r="P15" s="27"/>
      <c r="Q15" s="27"/>
      <c r="R15" s="27"/>
      <c r="S15" s="27"/>
      <c r="T15" s="27"/>
      <c r="U15" s="28">
        <v>113.3075098794</v>
      </c>
      <c r="V15" s="28">
        <v>111.45374215069999</v>
      </c>
      <c r="W15" s="28">
        <v>224.7612520301</v>
      </c>
      <c r="X15" s="98">
        <v>224.7612520301</v>
      </c>
    </row>
    <row r="16" spans="1:24" ht="15.75" thickBot="1" x14ac:dyDescent="0.3">
      <c r="A16" s="144"/>
      <c r="B16" s="146"/>
      <c r="C16" s="31" t="s">
        <v>28</v>
      </c>
      <c r="D16" s="31">
        <v>1924</v>
      </c>
      <c r="E16" s="99"/>
      <c r="F16" s="100"/>
      <c r="G16" s="100"/>
      <c r="H16" s="100"/>
      <c r="I16" s="100"/>
      <c r="J16" s="100"/>
      <c r="K16" s="101">
        <v>31</v>
      </c>
      <c r="L16" s="101">
        <v>14</v>
      </c>
      <c r="M16" s="101">
        <v>45</v>
      </c>
      <c r="N16" s="35">
        <v>45</v>
      </c>
      <c r="O16" s="36"/>
      <c r="P16" s="37"/>
      <c r="Q16" s="37"/>
      <c r="R16" s="37"/>
      <c r="S16" s="37"/>
      <c r="T16" s="37"/>
      <c r="U16" s="38">
        <v>12.8278598114</v>
      </c>
      <c r="V16" s="38">
        <v>11.9688458563</v>
      </c>
      <c r="W16" s="38">
        <v>24.7967056677</v>
      </c>
      <c r="X16" s="102">
        <v>24.7967056677</v>
      </c>
    </row>
    <row r="17" spans="1:24" x14ac:dyDescent="0.25">
      <c r="A17" s="144"/>
      <c r="B17" s="145" t="s">
        <v>29</v>
      </c>
      <c r="C17" s="10" t="s">
        <v>30</v>
      </c>
      <c r="D17" s="10">
        <v>1932</v>
      </c>
      <c r="E17" s="107"/>
      <c r="F17" s="108"/>
      <c r="G17" s="108"/>
      <c r="H17" s="108"/>
      <c r="I17" s="108"/>
      <c r="J17" s="108"/>
      <c r="K17" s="105">
        <v>28</v>
      </c>
      <c r="L17" s="105">
        <v>12</v>
      </c>
      <c r="M17" s="105">
        <v>40</v>
      </c>
      <c r="N17" s="14">
        <v>40</v>
      </c>
      <c r="O17" s="109"/>
      <c r="P17" s="110"/>
      <c r="Q17" s="110"/>
      <c r="R17" s="110"/>
      <c r="S17" s="110"/>
      <c r="T17" s="110"/>
      <c r="U17" s="17">
        <v>11.1509952971</v>
      </c>
      <c r="V17" s="17">
        <v>12.113430791800001</v>
      </c>
      <c r="W17" s="17">
        <v>23.264426088900002</v>
      </c>
      <c r="X17" s="106">
        <v>23.264426088899999</v>
      </c>
    </row>
    <row r="18" spans="1:24" x14ac:dyDescent="0.25">
      <c r="A18" s="144"/>
      <c r="B18" s="146"/>
      <c r="C18" s="21" t="s">
        <v>31</v>
      </c>
      <c r="D18" s="21">
        <v>1933</v>
      </c>
      <c r="E18" s="111"/>
      <c r="F18" s="112"/>
      <c r="G18" s="112"/>
      <c r="H18" s="112"/>
      <c r="I18" s="112"/>
      <c r="J18" s="112"/>
      <c r="K18" s="97">
        <v>2</v>
      </c>
      <c r="L18" s="112"/>
      <c r="M18" s="113">
        <v>2</v>
      </c>
      <c r="N18" s="25">
        <v>2</v>
      </c>
      <c r="O18" s="114"/>
      <c r="P18" s="115"/>
      <c r="Q18" s="115"/>
      <c r="R18" s="115"/>
      <c r="S18" s="115"/>
      <c r="T18" s="115"/>
      <c r="U18" s="28">
        <v>0.54904464610000003</v>
      </c>
      <c r="V18" s="115"/>
      <c r="W18" s="115">
        <v>0.54904464610000003</v>
      </c>
      <c r="X18" s="98">
        <v>0.54904464610000003</v>
      </c>
    </row>
    <row r="19" spans="1:24" x14ac:dyDescent="0.25">
      <c r="A19" s="144"/>
      <c r="B19" s="146"/>
      <c r="C19" s="21" t="s">
        <v>32</v>
      </c>
      <c r="D19" s="21">
        <v>1935</v>
      </c>
      <c r="E19" s="111"/>
      <c r="F19" s="112"/>
      <c r="G19" s="112"/>
      <c r="H19" s="112"/>
      <c r="I19" s="112"/>
      <c r="J19" s="112"/>
      <c r="K19" s="97">
        <v>10</v>
      </c>
      <c r="L19" s="97">
        <v>2</v>
      </c>
      <c r="M19" s="97">
        <v>12</v>
      </c>
      <c r="N19" s="25">
        <v>12</v>
      </c>
      <c r="O19" s="114"/>
      <c r="P19" s="115"/>
      <c r="Q19" s="115"/>
      <c r="R19" s="115"/>
      <c r="S19" s="115"/>
      <c r="T19" s="115"/>
      <c r="U19" s="28">
        <v>4.8799577582999998</v>
      </c>
      <c r="V19" s="28">
        <v>1.9891004590000001</v>
      </c>
      <c r="W19" s="28">
        <v>6.8690582173000001</v>
      </c>
      <c r="X19" s="98">
        <v>6.8690582173000001</v>
      </c>
    </row>
    <row r="20" spans="1:24" x14ac:dyDescent="0.25">
      <c r="A20" s="144"/>
      <c r="B20" s="146"/>
      <c r="C20" s="21" t="s">
        <v>33</v>
      </c>
      <c r="D20" s="21">
        <v>1936</v>
      </c>
      <c r="E20" s="111"/>
      <c r="F20" s="112"/>
      <c r="G20" s="112"/>
      <c r="H20" s="97">
        <v>1</v>
      </c>
      <c r="I20" s="97"/>
      <c r="J20" s="97">
        <v>1</v>
      </c>
      <c r="K20" s="97">
        <v>362</v>
      </c>
      <c r="L20" s="97">
        <v>152</v>
      </c>
      <c r="M20" s="97">
        <v>514</v>
      </c>
      <c r="N20" s="25">
        <v>515</v>
      </c>
      <c r="O20" s="114"/>
      <c r="P20" s="115"/>
      <c r="Q20" s="115"/>
      <c r="R20" s="28">
        <v>0.45500000000000002</v>
      </c>
      <c r="S20" s="28"/>
      <c r="T20" s="28">
        <v>0.45500000000000002</v>
      </c>
      <c r="U20" s="28">
        <v>183.29924119559999</v>
      </c>
      <c r="V20" s="28">
        <v>199.64024940389999</v>
      </c>
      <c r="W20" s="28">
        <v>382.9394905995</v>
      </c>
      <c r="X20" s="98">
        <v>383.39449059949999</v>
      </c>
    </row>
    <row r="21" spans="1:24" x14ac:dyDescent="0.25">
      <c r="A21" s="144"/>
      <c r="B21" s="146"/>
      <c r="C21" s="21" t="s">
        <v>34</v>
      </c>
      <c r="D21" s="21">
        <v>1937</v>
      </c>
      <c r="E21" s="111"/>
      <c r="F21" s="112"/>
      <c r="G21" s="112"/>
      <c r="H21" s="112"/>
      <c r="I21" s="112"/>
      <c r="J21" s="112"/>
      <c r="K21" s="97">
        <v>1</v>
      </c>
      <c r="L21" s="112"/>
      <c r="M21" s="113">
        <v>1</v>
      </c>
      <c r="N21" s="25">
        <v>1</v>
      </c>
      <c r="O21" s="114"/>
      <c r="P21" s="115"/>
      <c r="Q21" s="115"/>
      <c r="R21" s="115"/>
      <c r="S21" s="115"/>
      <c r="T21" s="115"/>
      <c r="U21" s="28">
        <v>0.2982404541</v>
      </c>
      <c r="V21" s="115"/>
      <c r="W21" s="115">
        <v>0.2982404541</v>
      </c>
      <c r="X21" s="98">
        <v>0.2982404541</v>
      </c>
    </row>
    <row r="22" spans="1:24" x14ac:dyDescent="0.25">
      <c r="A22" s="144"/>
      <c r="B22" s="146"/>
      <c r="C22" s="21" t="s">
        <v>35</v>
      </c>
      <c r="D22" s="21">
        <v>1937</v>
      </c>
      <c r="E22" s="111"/>
      <c r="F22" s="112"/>
      <c r="G22" s="112"/>
      <c r="H22" s="112"/>
      <c r="I22" s="112"/>
      <c r="J22" s="112"/>
      <c r="K22" s="97">
        <v>18</v>
      </c>
      <c r="L22" s="97">
        <v>5</v>
      </c>
      <c r="M22" s="97">
        <v>23</v>
      </c>
      <c r="N22" s="25">
        <v>23</v>
      </c>
      <c r="O22" s="114"/>
      <c r="P22" s="115"/>
      <c r="Q22" s="115"/>
      <c r="R22" s="115"/>
      <c r="S22" s="115"/>
      <c r="T22" s="115"/>
      <c r="U22" s="28">
        <v>6.9546784514000004</v>
      </c>
      <c r="V22" s="28">
        <v>4.0000839964999999</v>
      </c>
      <c r="W22" s="28">
        <v>10.9547624479</v>
      </c>
      <c r="X22" s="98">
        <v>10.9547624479</v>
      </c>
    </row>
    <row r="23" spans="1:24" x14ac:dyDescent="0.25">
      <c r="A23" s="144"/>
      <c r="B23" s="146"/>
      <c r="C23" s="21" t="s">
        <v>36</v>
      </c>
      <c r="D23" s="21">
        <v>1937</v>
      </c>
      <c r="E23" s="111"/>
      <c r="F23" s="112"/>
      <c r="G23" s="112"/>
      <c r="H23" s="112"/>
      <c r="I23" s="112"/>
      <c r="J23" s="112"/>
      <c r="K23" s="97">
        <v>2</v>
      </c>
      <c r="L23" s="112"/>
      <c r="M23" s="113">
        <v>2</v>
      </c>
      <c r="N23" s="25">
        <v>2</v>
      </c>
      <c r="O23" s="114"/>
      <c r="P23" s="115"/>
      <c r="Q23" s="115"/>
      <c r="R23" s="115"/>
      <c r="S23" s="115"/>
      <c r="T23" s="115"/>
      <c r="U23" s="28">
        <v>0.88779061270000004</v>
      </c>
      <c r="V23" s="115"/>
      <c r="W23" s="115">
        <v>0.88779061270000004</v>
      </c>
      <c r="X23" s="98">
        <v>0.88779061270000004</v>
      </c>
    </row>
    <row r="24" spans="1:24" x14ac:dyDescent="0.25">
      <c r="A24" s="144"/>
      <c r="B24" s="146"/>
      <c r="C24" s="21" t="s">
        <v>37</v>
      </c>
      <c r="D24" s="21">
        <v>1937</v>
      </c>
      <c r="E24" s="111"/>
      <c r="F24" s="112"/>
      <c r="G24" s="112"/>
      <c r="H24" s="112"/>
      <c r="I24" s="112"/>
      <c r="J24" s="112"/>
      <c r="K24" s="97"/>
      <c r="L24" s="112"/>
      <c r="M24" s="112"/>
      <c r="N24" s="25"/>
      <c r="O24" s="114"/>
      <c r="P24" s="115"/>
      <c r="Q24" s="115"/>
      <c r="R24" s="115"/>
      <c r="S24" s="115"/>
      <c r="T24" s="115"/>
      <c r="U24" s="28"/>
      <c r="V24" s="115"/>
      <c r="W24" s="115">
        <v>0</v>
      </c>
      <c r="X24" s="98"/>
    </row>
    <row r="25" spans="1:24" x14ac:dyDescent="0.25">
      <c r="A25" s="144"/>
      <c r="B25" s="146"/>
      <c r="C25" s="21" t="s">
        <v>38</v>
      </c>
      <c r="D25" s="21">
        <v>1937</v>
      </c>
      <c r="E25" s="111"/>
      <c r="F25" s="112"/>
      <c r="G25" s="112"/>
      <c r="H25" s="112"/>
      <c r="I25" s="112"/>
      <c r="J25" s="112"/>
      <c r="K25" s="97">
        <v>2</v>
      </c>
      <c r="L25" s="97">
        <v>1</v>
      </c>
      <c r="M25" s="97">
        <v>3</v>
      </c>
      <c r="N25" s="25">
        <v>3</v>
      </c>
      <c r="O25" s="114"/>
      <c r="P25" s="115"/>
      <c r="Q25" s="115"/>
      <c r="R25" s="115"/>
      <c r="S25" s="115"/>
      <c r="T25" s="115"/>
      <c r="U25" s="28">
        <v>0.63739704860000002</v>
      </c>
      <c r="V25" s="28">
        <v>1.2999999999</v>
      </c>
      <c r="W25" s="28">
        <v>1.9373970485000001</v>
      </c>
      <c r="X25" s="98">
        <v>1.9373970485000001</v>
      </c>
    </row>
    <row r="26" spans="1:24" x14ac:dyDescent="0.25">
      <c r="A26" s="144"/>
      <c r="B26" s="146"/>
      <c r="C26" s="21" t="s">
        <v>39</v>
      </c>
      <c r="D26" s="21">
        <v>1937</v>
      </c>
      <c r="E26" s="111"/>
      <c r="F26" s="112"/>
      <c r="G26" s="112"/>
      <c r="H26" s="112"/>
      <c r="I26" s="112"/>
      <c r="J26" s="112"/>
      <c r="K26" s="97">
        <v>1</v>
      </c>
      <c r="L26" s="112"/>
      <c r="M26" s="113">
        <v>1</v>
      </c>
      <c r="N26" s="25">
        <v>1</v>
      </c>
      <c r="O26" s="114"/>
      <c r="P26" s="115"/>
      <c r="Q26" s="115"/>
      <c r="R26" s="115"/>
      <c r="S26" s="115"/>
      <c r="T26" s="115"/>
      <c r="U26" s="28">
        <v>0.36055512750000002</v>
      </c>
      <c r="V26" s="115"/>
      <c r="W26" s="115">
        <v>0.36055512750000002</v>
      </c>
      <c r="X26" s="98">
        <v>0.36055512750000002</v>
      </c>
    </row>
    <row r="27" spans="1:24" x14ac:dyDescent="0.25">
      <c r="A27" s="144"/>
      <c r="B27" s="146"/>
      <c r="C27" s="21" t="s">
        <v>40</v>
      </c>
      <c r="D27" s="21">
        <v>1937</v>
      </c>
      <c r="E27" s="111"/>
      <c r="F27" s="112"/>
      <c r="G27" s="112"/>
      <c r="H27" s="112"/>
      <c r="I27" s="112"/>
      <c r="J27" s="112"/>
      <c r="K27" s="97">
        <v>1</v>
      </c>
      <c r="L27" s="112"/>
      <c r="M27" s="113">
        <v>1</v>
      </c>
      <c r="N27" s="25">
        <v>1</v>
      </c>
      <c r="O27" s="114"/>
      <c r="P27" s="115"/>
      <c r="Q27" s="115"/>
      <c r="R27" s="115"/>
      <c r="S27" s="115"/>
      <c r="T27" s="115"/>
      <c r="U27" s="28">
        <v>0.26536138879999999</v>
      </c>
      <c r="V27" s="115"/>
      <c r="W27" s="115">
        <v>0.26536138879999999</v>
      </c>
      <c r="X27" s="98">
        <v>0.26536138879999999</v>
      </c>
    </row>
    <row r="28" spans="1:24" x14ac:dyDescent="0.25">
      <c r="A28" s="144"/>
      <c r="B28" s="146"/>
      <c r="C28" s="21" t="s">
        <v>41</v>
      </c>
      <c r="D28" s="21">
        <v>1938</v>
      </c>
      <c r="E28" s="111"/>
      <c r="F28" s="112"/>
      <c r="G28" s="112"/>
      <c r="H28" s="97">
        <v>2</v>
      </c>
      <c r="I28" s="97"/>
      <c r="J28" s="97">
        <v>2</v>
      </c>
      <c r="K28" s="97">
        <v>135</v>
      </c>
      <c r="L28" s="97">
        <v>56</v>
      </c>
      <c r="M28" s="97">
        <v>191</v>
      </c>
      <c r="N28" s="25">
        <v>193</v>
      </c>
      <c r="O28" s="114"/>
      <c r="P28" s="115"/>
      <c r="Q28" s="115"/>
      <c r="R28" s="28">
        <v>0.82650594450000003</v>
      </c>
      <c r="S28" s="28"/>
      <c r="T28" s="28">
        <v>0.82650594450000003</v>
      </c>
      <c r="U28" s="28">
        <v>59.237369705200003</v>
      </c>
      <c r="V28" s="28">
        <v>50.720557307200004</v>
      </c>
      <c r="W28" s="28">
        <v>109.95792701240001</v>
      </c>
      <c r="X28" s="98">
        <v>110.78443295690001</v>
      </c>
    </row>
    <row r="29" spans="1:24" ht="15.75" thickBot="1" x14ac:dyDescent="0.3">
      <c r="A29" s="144"/>
      <c r="B29" s="146"/>
      <c r="C29" s="31" t="s">
        <v>42</v>
      </c>
      <c r="D29" s="31">
        <v>2052</v>
      </c>
      <c r="E29" s="116"/>
      <c r="F29" s="117"/>
      <c r="G29" s="117"/>
      <c r="H29" s="101"/>
      <c r="I29" s="101"/>
      <c r="J29" s="101"/>
      <c r="K29" s="101"/>
      <c r="L29" s="101"/>
      <c r="M29" s="101"/>
      <c r="N29" s="35"/>
      <c r="O29" s="118"/>
      <c r="P29" s="119"/>
      <c r="Q29" s="119"/>
      <c r="R29" s="38"/>
      <c r="S29" s="38"/>
      <c r="T29" s="38"/>
      <c r="U29" s="38"/>
      <c r="V29" s="38"/>
      <c r="W29" s="38"/>
      <c r="X29" s="102"/>
    </row>
    <row r="30" spans="1:24" x14ac:dyDescent="0.25">
      <c r="A30" s="144"/>
      <c r="B30" s="145" t="s">
        <v>43</v>
      </c>
      <c r="C30" s="10" t="s">
        <v>44</v>
      </c>
      <c r="D30" s="10">
        <v>1958</v>
      </c>
      <c r="E30" s="103"/>
      <c r="F30" s="104"/>
      <c r="G30" s="104"/>
      <c r="H30" s="104"/>
      <c r="I30" s="104"/>
      <c r="J30" s="104"/>
      <c r="K30" s="105">
        <v>65</v>
      </c>
      <c r="L30" s="105">
        <v>19</v>
      </c>
      <c r="M30" s="105">
        <v>84</v>
      </c>
      <c r="N30" s="14">
        <v>84</v>
      </c>
      <c r="O30" s="15"/>
      <c r="P30" s="16"/>
      <c r="Q30" s="16"/>
      <c r="R30" s="16"/>
      <c r="S30" s="16"/>
      <c r="T30" s="16"/>
      <c r="U30" s="17">
        <v>29.0942242777</v>
      </c>
      <c r="V30" s="17">
        <v>19.803348440099999</v>
      </c>
      <c r="W30" s="17">
        <v>48.897572717800003</v>
      </c>
      <c r="X30" s="106">
        <v>48.897572717800003</v>
      </c>
    </row>
    <row r="31" spans="1:24" x14ac:dyDescent="0.25">
      <c r="A31" s="144"/>
      <c r="B31" s="146"/>
      <c r="C31" s="21" t="s">
        <v>45</v>
      </c>
      <c r="D31" s="21">
        <v>1959</v>
      </c>
      <c r="E31" s="96"/>
      <c r="F31" s="2"/>
      <c r="G31" s="2"/>
      <c r="H31" s="2"/>
      <c r="I31" s="2"/>
      <c r="J31" s="2"/>
      <c r="K31" s="97">
        <v>11</v>
      </c>
      <c r="L31" s="97">
        <v>10</v>
      </c>
      <c r="M31" s="97">
        <v>21</v>
      </c>
      <c r="N31" s="25">
        <v>21</v>
      </c>
      <c r="O31" s="26"/>
      <c r="P31" s="27"/>
      <c r="Q31" s="27"/>
      <c r="R31" s="27"/>
      <c r="S31" s="27"/>
      <c r="T31" s="27"/>
      <c r="U31" s="28">
        <v>4.6093364233000003</v>
      </c>
      <c r="V31" s="28">
        <v>9.6767851651000001</v>
      </c>
      <c r="W31" s="28">
        <v>14.2861215884</v>
      </c>
      <c r="X31" s="98">
        <v>14.2861215884</v>
      </c>
    </row>
    <row r="32" spans="1:24" x14ac:dyDescent="0.25">
      <c r="A32" s="144"/>
      <c r="B32" s="146"/>
      <c r="C32" s="21" t="s">
        <v>46</v>
      </c>
      <c r="D32" s="21">
        <v>1965</v>
      </c>
      <c r="E32" s="96"/>
      <c r="F32" s="2"/>
      <c r="G32" s="2"/>
      <c r="H32" s="2"/>
      <c r="I32" s="2"/>
      <c r="J32" s="2"/>
      <c r="K32" s="97">
        <v>62</v>
      </c>
      <c r="L32" s="97">
        <v>25</v>
      </c>
      <c r="M32" s="97">
        <v>87</v>
      </c>
      <c r="N32" s="25">
        <v>87</v>
      </c>
      <c r="O32" s="26"/>
      <c r="P32" s="27"/>
      <c r="Q32" s="27"/>
      <c r="R32" s="27"/>
      <c r="S32" s="27"/>
      <c r="T32" s="27"/>
      <c r="U32" s="28">
        <v>26.866649060099999</v>
      </c>
      <c r="V32" s="28">
        <v>26.931161189800001</v>
      </c>
      <c r="W32" s="28">
        <v>53.797810249899996</v>
      </c>
      <c r="X32" s="98">
        <v>53.797810249900003</v>
      </c>
    </row>
    <row r="33" spans="1:24" x14ac:dyDescent="0.25">
      <c r="A33" s="144"/>
      <c r="B33" s="146"/>
      <c r="C33" s="21" t="s">
        <v>47</v>
      </c>
      <c r="D33" s="21">
        <v>1972</v>
      </c>
      <c r="E33" s="96"/>
      <c r="F33" s="2"/>
      <c r="G33" s="2"/>
      <c r="H33" s="2"/>
      <c r="I33" s="2"/>
      <c r="J33" s="2"/>
      <c r="K33" s="97">
        <v>142</v>
      </c>
      <c r="L33" s="97">
        <v>82</v>
      </c>
      <c r="M33" s="97">
        <v>224</v>
      </c>
      <c r="N33" s="25">
        <v>224</v>
      </c>
      <c r="O33" s="26"/>
      <c r="P33" s="27"/>
      <c r="Q33" s="27"/>
      <c r="R33" s="27"/>
      <c r="S33" s="27"/>
      <c r="T33" s="27"/>
      <c r="U33" s="28">
        <v>57.948292858599999</v>
      </c>
      <c r="V33" s="28">
        <v>90.658540973699999</v>
      </c>
      <c r="W33" s="28">
        <v>148.6068338323</v>
      </c>
      <c r="X33" s="98">
        <v>148.6068338323</v>
      </c>
    </row>
    <row r="34" spans="1:24" x14ac:dyDescent="0.25">
      <c r="A34" s="144"/>
      <c r="B34" s="146"/>
      <c r="C34" s="21" t="s">
        <v>48</v>
      </c>
      <c r="D34" s="21">
        <v>1982</v>
      </c>
      <c r="E34" s="96"/>
      <c r="F34" s="2"/>
      <c r="G34" s="2"/>
      <c r="H34" s="2"/>
      <c r="I34" s="2"/>
      <c r="J34" s="2"/>
      <c r="K34" s="97">
        <v>28</v>
      </c>
      <c r="L34" s="97">
        <v>4</v>
      </c>
      <c r="M34" s="97">
        <v>32</v>
      </c>
      <c r="N34" s="25">
        <v>32</v>
      </c>
      <c r="O34" s="26"/>
      <c r="P34" s="27"/>
      <c r="Q34" s="27"/>
      <c r="R34" s="27"/>
      <c r="S34" s="27"/>
      <c r="T34" s="27"/>
      <c r="U34" s="28">
        <v>13.1754648872</v>
      </c>
      <c r="V34" s="28">
        <v>2.3480838196999998</v>
      </c>
      <c r="W34" s="28">
        <v>15.5235487069</v>
      </c>
      <c r="X34" s="98">
        <v>15.5235487069</v>
      </c>
    </row>
    <row r="35" spans="1:24" x14ac:dyDescent="0.25">
      <c r="A35" s="144"/>
      <c r="B35" s="146"/>
      <c r="C35" s="21" t="s">
        <v>49</v>
      </c>
      <c r="D35" s="21">
        <v>1983</v>
      </c>
      <c r="E35" s="96"/>
      <c r="F35" s="2"/>
      <c r="G35" s="2"/>
      <c r="H35" s="2"/>
      <c r="I35" s="2"/>
      <c r="J35" s="2"/>
      <c r="K35" s="97">
        <v>40</v>
      </c>
      <c r="L35" s="97">
        <v>21</v>
      </c>
      <c r="M35" s="97">
        <v>61</v>
      </c>
      <c r="N35" s="25">
        <v>61</v>
      </c>
      <c r="O35" s="26"/>
      <c r="P35" s="27"/>
      <c r="Q35" s="27"/>
      <c r="R35" s="27"/>
      <c r="S35" s="27"/>
      <c r="T35" s="27"/>
      <c r="U35" s="28">
        <v>16.148684687100001</v>
      </c>
      <c r="V35" s="28">
        <v>18.937549546300001</v>
      </c>
      <c r="W35" s="28">
        <v>35.086234233400006</v>
      </c>
      <c r="X35" s="98">
        <v>35.086234233399999</v>
      </c>
    </row>
    <row r="36" spans="1:24" x14ac:dyDescent="0.25">
      <c r="A36" s="144"/>
      <c r="B36" s="146"/>
      <c r="C36" s="21" t="s">
        <v>50</v>
      </c>
      <c r="D36" s="21">
        <v>1986</v>
      </c>
      <c r="E36" s="96"/>
      <c r="F36" s="2"/>
      <c r="G36" s="2"/>
      <c r="H36" s="2"/>
      <c r="I36" s="2"/>
      <c r="J36" s="2"/>
      <c r="K36" s="97">
        <v>1</v>
      </c>
      <c r="L36" s="97">
        <v>2</v>
      </c>
      <c r="M36" s="97">
        <v>3</v>
      </c>
      <c r="N36" s="25">
        <v>3</v>
      </c>
      <c r="O36" s="26"/>
      <c r="P36" s="27"/>
      <c r="Q36" s="27"/>
      <c r="R36" s="27"/>
      <c r="S36" s="27"/>
      <c r="T36" s="27"/>
      <c r="U36" s="28">
        <v>0.65</v>
      </c>
      <c r="V36" s="28">
        <v>0.9226875256</v>
      </c>
      <c r="W36" s="28">
        <v>1.5726875256000001</v>
      </c>
      <c r="X36" s="98">
        <v>1.5726875255999999</v>
      </c>
    </row>
    <row r="37" spans="1:24" x14ac:dyDescent="0.25">
      <c r="A37" s="144"/>
      <c r="B37" s="146"/>
      <c r="C37" s="21" t="s">
        <v>51</v>
      </c>
      <c r="D37" s="21">
        <v>1990</v>
      </c>
      <c r="E37" s="96"/>
      <c r="F37" s="2"/>
      <c r="G37" s="2"/>
      <c r="H37" s="2"/>
      <c r="I37" s="2"/>
      <c r="J37" s="2"/>
      <c r="K37" s="97">
        <v>81</v>
      </c>
      <c r="L37" s="97">
        <v>60</v>
      </c>
      <c r="M37" s="97">
        <v>141</v>
      </c>
      <c r="N37" s="25">
        <v>141</v>
      </c>
      <c r="O37" s="26"/>
      <c r="P37" s="27"/>
      <c r="Q37" s="27"/>
      <c r="R37" s="27"/>
      <c r="S37" s="27"/>
      <c r="T37" s="27"/>
      <c r="U37" s="28">
        <v>39.022008702800001</v>
      </c>
      <c r="V37" s="28">
        <v>62.586861614199996</v>
      </c>
      <c r="W37" s="28">
        <v>101.608870317</v>
      </c>
      <c r="X37" s="98">
        <v>101.608870317</v>
      </c>
    </row>
    <row r="38" spans="1:24" x14ac:dyDescent="0.25">
      <c r="A38" s="144"/>
      <c r="B38" s="146"/>
      <c r="C38" s="21" t="s">
        <v>52</v>
      </c>
      <c r="D38" s="21">
        <v>1991</v>
      </c>
      <c r="E38" s="96"/>
      <c r="F38" s="2"/>
      <c r="G38" s="2"/>
      <c r="H38" s="2"/>
      <c r="I38" s="2"/>
      <c r="J38" s="2"/>
      <c r="K38" s="97">
        <v>61</v>
      </c>
      <c r="L38" s="97">
        <v>26</v>
      </c>
      <c r="M38" s="97">
        <v>87</v>
      </c>
      <c r="N38" s="25">
        <v>87</v>
      </c>
      <c r="O38" s="26"/>
      <c r="P38" s="27"/>
      <c r="Q38" s="27"/>
      <c r="R38" s="27"/>
      <c r="S38" s="27"/>
      <c r="T38" s="27"/>
      <c r="U38" s="28">
        <v>27.700495999400001</v>
      </c>
      <c r="V38" s="28">
        <v>34.826499203300003</v>
      </c>
      <c r="W38" s="28">
        <v>62.526995202700007</v>
      </c>
      <c r="X38" s="98">
        <v>62.5269952027</v>
      </c>
    </row>
    <row r="39" spans="1:24" x14ac:dyDescent="0.25">
      <c r="A39" s="144"/>
      <c r="B39" s="146"/>
      <c r="C39" s="21" t="s">
        <v>53</v>
      </c>
      <c r="D39" s="21">
        <v>1992</v>
      </c>
      <c r="E39" s="96"/>
      <c r="F39" s="2"/>
      <c r="G39" s="2"/>
      <c r="H39" s="2"/>
      <c r="I39" s="2"/>
      <c r="J39" s="2"/>
      <c r="K39" s="97">
        <v>29</v>
      </c>
      <c r="L39" s="97">
        <v>29</v>
      </c>
      <c r="M39" s="97">
        <v>58</v>
      </c>
      <c r="N39" s="25">
        <v>58</v>
      </c>
      <c r="O39" s="26"/>
      <c r="P39" s="27"/>
      <c r="Q39" s="27"/>
      <c r="R39" s="27"/>
      <c r="S39" s="27"/>
      <c r="T39" s="27"/>
      <c r="U39" s="28">
        <v>13.7059536734</v>
      </c>
      <c r="V39" s="28">
        <v>27.734785324699999</v>
      </c>
      <c r="W39" s="28">
        <v>41.440738998100002</v>
      </c>
      <c r="X39" s="98">
        <v>41.440738998100002</v>
      </c>
    </row>
    <row r="40" spans="1:24" x14ac:dyDescent="0.25">
      <c r="A40" s="144"/>
      <c r="B40" s="146"/>
      <c r="C40" s="21" t="s">
        <v>54</v>
      </c>
      <c r="D40" s="21">
        <v>1993</v>
      </c>
      <c r="E40" s="96"/>
      <c r="F40" s="2"/>
      <c r="G40" s="2"/>
      <c r="H40" s="2"/>
      <c r="I40" s="2"/>
      <c r="J40" s="2"/>
      <c r="K40" s="97">
        <v>5</v>
      </c>
      <c r="L40" s="2"/>
      <c r="M40" s="97">
        <v>5</v>
      </c>
      <c r="N40" s="25">
        <v>5</v>
      </c>
      <c r="O40" s="26"/>
      <c r="P40" s="27"/>
      <c r="Q40" s="27"/>
      <c r="R40" s="27"/>
      <c r="S40" s="27"/>
      <c r="T40" s="27"/>
      <c r="U40" s="28">
        <v>2.454288359</v>
      </c>
      <c r="V40" s="27"/>
      <c r="W40" s="28">
        <v>2.454288359</v>
      </c>
      <c r="X40" s="98">
        <v>2.454288359</v>
      </c>
    </row>
    <row r="41" spans="1:24" x14ac:dyDescent="0.25">
      <c r="A41" s="144"/>
      <c r="B41" s="146"/>
      <c r="C41" s="21" t="s">
        <v>55</v>
      </c>
      <c r="D41" s="21">
        <v>2003</v>
      </c>
      <c r="E41" s="96"/>
      <c r="F41" s="2"/>
      <c r="G41" s="2"/>
      <c r="H41" s="2"/>
      <c r="I41" s="2"/>
      <c r="J41" s="2"/>
      <c r="K41" s="97">
        <v>2</v>
      </c>
      <c r="L41" s="2"/>
      <c r="M41" s="97">
        <v>2</v>
      </c>
      <c r="N41" s="25">
        <v>2</v>
      </c>
      <c r="O41" s="26"/>
      <c r="P41" s="27"/>
      <c r="Q41" s="27"/>
      <c r="R41" s="27"/>
      <c r="S41" s="27"/>
      <c r="T41" s="27"/>
      <c r="U41" s="28">
        <v>0.66696806600000003</v>
      </c>
      <c r="V41" s="27"/>
      <c r="W41" s="28">
        <v>0.66696806600000003</v>
      </c>
      <c r="X41" s="98">
        <v>0.66696806600000003</v>
      </c>
    </row>
    <row r="42" spans="1:24" x14ac:dyDescent="0.25">
      <c r="A42" s="144"/>
      <c r="B42" s="146"/>
      <c r="C42" s="21" t="s">
        <v>56</v>
      </c>
      <c r="D42" s="21">
        <v>2012</v>
      </c>
      <c r="E42" s="120">
        <v>1</v>
      </c>
      <c r="F42" s="97"/>
      <c r="G42" s="97">
        <v>1</v>
      </c>
      <c r="H42" s="97">
        <v>4</v>
      </c>
      <c r="I42" s="97"/>
      <c r="J42" s="97">
        <v>4</v>
      </c>
      <c r="K42" s="97">
        <v>947</v>
      </c>
      <c r="L42" s="97">
        <v>522</v>
      </c>
      <c r="M42" s="97">
        <v>1469</v>
      </c>
      <c r="N42" s="25">
        <v>1474</v>
      </c>
      <c r="O42" s="43">
        <v>3.25</v>
      </c>
      <c r="P42" s="28"/>
      <c r="Q42" s="28">
        <v>3.25</v>
      </c>
      <c r="R42" s="28">
        <v>2.4132109533000001</v>
      </c>
      <c r="S42" s="28"/>
      <c r="T42" s="28">
        <v>2.4132109533000001</v>
      </c>
      <c r="U42" s="28">
        <v>466.48721414800002</v>
      </c>
      <c r="V42" s="28">
        <v>665.5383141264</v>
      </c>
      <c r="W42" s="28">
        <v>1132.0255282744001</v>
      </c>
      <c r="X42" s="98">
        <v>1137.6887392276999</v>
      </c>
    </row>
    <row r="43" spans="1:24" x14ac:dyDescent="0.25">
      <c r="A43" s="144"/>
      <c r="B43" s="146"/>
      <c r="C43" s="21" t="s">
        <v>57</v>
      </c>
      <c r="D43" s="21">
        <v>2017</v>
      </c>
      <c r="E43" s="96"/>
      <c r="F43" s="2"/>
      <c r="G43" s="2"/>
      <c r="H43" s="2"/>
      <c r="I43" s="2"/>
      <c r="J43" s="2"/>
      <c r="K43" s="97">
        <v>72</v>
      </c>
      <c r="L43" s="97">
        <v>28</v>
      </c>
      <c r="M43" s="97">
        <v>100</v>
      </c>
      <c r="N43" s="25">
        <v>100</v>
      </c>
      <c r="O43" s="26"/>
      <c r="P43" s="27"/>
      <c r="Q43" s="27"/>
      <c r="R43" s="27"/>
      <c r="S43" s="27"/>
      <c r="T43" s="27"/>
      <c r="U43" s="28">
        <v>26.8804968464</v>
      </c>
      <c r="V43" s="28">
        <v>27.9086814178</v>
      </c>
      <c r="W43" s="28">
        <v>54.789178264200004</v>
      </c>
      <c r="X43" s="98">
        <v>54.789178264199997</v>
      </c>
    </row>
    <row r="44" spans="1:24" x14ac:dyDescent="0.25">
      <c r="A44" s="144"/>
      <c r="B44" s="146"/>
      <c r="C44" s="21" t="s">
        <v>58</v>
      </c>
      <c r="D44" s="21">
        <v>2023</v>
      </c>
      <c r="E44" s="96"/>
      <c r="F44" s="2"/>
      <c r="G44" s="2"/>
      <c r="H44" s="2"/>
      <c r="I44" s="2"/>
      <c r="J44" s="2"/>
      <c r="K44" s="97"/>
      <c r="L44" s="97"/>
      <c r="M44" s="97"/>
      <c r="N44" s="25"/>
      <c r="O44" s="26"/>
      <c r="P44" s="27"/>
      <c r="Q44" s="27"/>
      <c r="R44" s="27"/>
      <c r="S44" s="27"/>
      <c r="T44" s="27"/>
      <c r="U44" s="28"/>
      <c r="V44" s="28"/>
      <c r="W44" s="28"/>
      <c r="X44" s="98"/>
    </row>
    <row r="45" spans="1:24" x14ac:dyDescent="0.25">
      <c r="A45" s="144"/>
      <c r="B45" s="146"/>
      <c r="C45" s="21" t="s">
        <v>59</v>
      </c>
      <c r="D45" s="21">
        <v>2031</v>
      </c>
      <c r="E45" s="96"/>
      <c r="F45" s="2"/>
      <c r="G45" s="2"/>
      <c r="H45" s="2"/>
      <c r="I45" s="2"/>
      <c r="J45" s="2"/>
      <c r="K45" s="97">
        <v>1</v>
      </c>
      <c r="L45" s="2"/>
      <c r="M45" s="97">
        <v>1</v>
      </c>
      <c r="N45" s="25">
        <v>1</v>
      </c>
      <c r="O45" s="26"/>
      <c r="P45" s="27"/>
      <c r="Q45" s="27"/>
      <c r="R45" s="27"/>
      <c r="S45" s="27"/>
      <c r="T45" s="27"/>
      <c r="U45" s="28">
        <v>0.49135381490000002</v>
      </c>
      <c r="V45" s="27"/>
      <c r="W45" s="28">
        <v>0.49135381490000002</v>
      </c>
      <c r="X45" s="98">
        <v>0.49135381490000002</v>
      </c>
    </row>
    <row r="46" spans="1:24" x14ac:dyDescent="0.25">
      <c r="A46" s="144"/>
      <c r="B46" s="146"/>
      <c r="C46" s="21" t="s">
        <v>60</v>
      </c>
      <c r="D46" s="21">
        <v>2056</v>
      </c>
      <c r="E46" s="96"/>
      <c r="F46" s="2"/>
      <c r="G46" s="2"/>
      <c r="H46" s="2"/>
      <c r="I46" s="2"/>
      <c r="J46" s="2"/>
      <c r="K46" s="97"/>
      <c r="L46" s="2"/>
      <c r="M46" s="97"/>
      <c r="N46" s="25"/>
      <c r="O46" s="26"/>
      <c r="P46" s="27"/>
      <c r="Q46" s="27"/>
      <c r="R46" s="27"/>
      <c r="S46" s="27"/>
      <c r="T46" s="27"/>
      <c r="U46" s="28"/>
      <c r="V46" s="27"/>
      <c r="W46" s="28"/>
      <c r="X46" s="98"/>
    </row>
    <row r="47" spans="1:24" x14ac:dyDescent="0.25">
      <c r="A47" s="144"/>
      <c r="B47" s="146"/>
      <c r="C47" s="20" t="s">
        <v>61</v>
      </c>
      <c r="D47" s="21">
        <v>2056</v>
      </c>
      <c r="E47" s="96"/>
      <c r="F47" s="2"/>
      <c r="G47" s="2"/>
      <c r="H47" s="2"/>
      <c r="I47" s="2"/>
      <c r="J47" s="2"/>
      <c r="K47" s="97"/>
      <c r="L47" s="2"/>
      <c r="M47" s="97"/>
      <c r="N47" s="25"/>
      <c r="O47" s="26"/>
      <c r="P47" s="27"/>
      <c r="Q47" s="27"/>
      <c r="R47" s="27"/>
      <c r="S47" s="27"/>
      <c r="T47" s="27"/>
      <c r="U47" s="28"/>
      <c r="V47" s="27"/>
      <c r="W47" s="28"/>
      <c r="X47" s="98"/>
    </row>
    <row r="48" spans="1:24" x14ac:dyDescent="0.25">
      <c r="A48" s="144"/>
      <c r="B48" s="146"/>
      <c r="C48" s="21" t="s">
        <v>62</v>
      </c>
      <c r="D48" s="21">
        <v>2056</v>
      </c>
      <c r="E48" s="96"/>
      <c r="F48" s="2"/>
      <c r="G48" s="2"/>
      <c r="H48" s="2"/>
      <c r="I48" s="2"/>
      <c r="J48" s="2"/>
      <c r="K48" s="97">
        <v>2</v>
      </c>
      <c r="L48" s="2"/>
      <c r="M48" s="97">
        <v>2</v>
      </c>
      <c r="N48" s="25">
        <v>2</v>
      </c>
      <c r="O48" s="26"/>
      <c r="P48" s="27"/>
      <c r="Q48" s="27"/>
      <c r="R48" s="27"/>
      <c r="S48" s="27"/>
      <c r="T48" s="27"/>
      <c r="U48" s="28">
        <v>0.66696806600000003</v>
      </c>
      <c r="V48" s="27"/>
      <c r="W48" s="28">
        <v>0.66696806600000003</v>
      </c>
      <c r="X48" s="98">
        <v>0.66696806600000003</v>
      </c>
    </row>
    <row r="49" spans="1:25" x14ac:dyDescent="0.25">
      <c r="A49" s="144"/>
      <c r="B49" s="146"/>
      <c r="C49" s="21" t="s">
        <v>63</v>
      </c>
      <c r="D49" s="21">
        <v>2056</v>
      </c>
      <c r="E49" s="96"/>
      <c r="F49" s="2"/>
      <c r="G49" s="2"/>
      <c r="H49" s="2"/>
      <c r="I49" s="2"/>
      <c r="J49" s="2"/>
      <c r="K49" s="97">
        <v>2</v>
      </c>
      <c r="L49" s="97">
        <v>2</v>
      </c>
      <c r="M49" s="97">
        <v>4</v>
      </c>
      <c r="N49" s="25">
        <v>4</v>
      </c>
      <c r="O49" s="26"/>
      <c r="P49" s="27"/>
      <c r="Q49" s="27"/>
      <c r="R49" s="27"/>
      <c r="S49" s="27"/>
      <c r="T49" s="27"/>
      <c r="U49" s="28">
        <v>0.36428301889999998</v>
      </c>
      <c r="V49" s="28">
        <v>0.96962699259999996</v>
      </c>
      <c r="W49" s="28">
        <v>1.3339100115</v>
      </c>
      <c r="X49" s="98">
        <v>1.3339100115</v>
      </c>
    </row>
    <row r="50" spans="1:25" x14ac:dyDescent="0.25">
      <c r="A50" s="144"/>
      <c r="B50" s="146"/>
      <c r="C50" s="21" t="s">
        <v>64</v>
      </c>
      <c r="D50" s="21">
        <v>2056</v>
      </c>
      <c r="E50" s="96"/>
      <c r="F50" s="2"/>
      <c r="G50" s="2"/>
      <c r="H50" s="2"/>
      <c r="I50" s="2"/>
      <c r="J50" s="2"/>
      <c r="K50" s="97">
        <v>1</v>
      </c>
      <c r="L50" s="2"/>
      <c r="M50" s="97">
        <v>1</v>
      </c>
      <c r="N50" s="25">
        <v>1</v>
      </c>
      <c r="O50" s="26"/>
      <c r="P50" s="27"/>
      <c r="Q50" s="27"/>
      <c r="R50" s="27"/>
      <c r="S50" s="27"/>
      <c r="T50" s="27"/>
      <c r="U50" s="28">
        <v>0.75055534999999995</v>
      </c>
      <c r="V50" s="27"/>
      <c r="W50" s="28">
        <v>0.75055534999999995</v>
      </c>
      <c r="X50" s="98">
        <v>0.75055534999999995</v>
      </c>
    </row>
    <row r="51" spans="1:25" x14ac:dyDescent="0.25">
      <c r="A51" s="144"/>
      <c r="B51" s="146"/>
      <c r="C51" s="20" t="s">
        <v>65</v>
      </c>
      <c r="D51" s="21">
        <v>2056</v>
      </c>
      <c r="E51" s="96"/>
      <c r="F51" s="2"/>
      <c r="G51" s="2"/>
      <c r="H51" s="2"/>
      <c r="I51" s="2"/>
      <c r="J51" s="2"/>
      <c r="K51" s="97"/>
      <c r="L51" s="2"/>
      <c r="M51" s="97"/>
      <c r="N51" s="25"/>
      <c r="O51" s="26"/>
      <c r="P51" s="27"/>
      <c r="Q51" s="27"/>
      <c r="R51" s="27"/>
      <c r="S51" s="27"/>
      <c r="T51" s="27"/>
      <c r="U51" s="28"/>
      <c r="V51" s="27"/>
      <c r="W51" s="28"/>
      <c r="X51" s="98"/>
    </row>
    <row r="52" spans="1:25" x14ac:dyDescent="0.25">
      <c r="A52" s="144"/>
      <c r="B52" s="146"/>
      <c r="C52" s="20" t="s">
        <v>66</v>
      </c>
      <c r="D52" s="21">
        <v>2056</v>
      </c>
      <c r="E52" s="96"/>
      <c r="F52" s="2"/>
      <c r="G52" s="2"/>
      <c r="H52" s="2"/>
      <c r="I52" s="2"/>
      <c r="J52" s="2"/>
      <c r="K52" s="97"/>
      <c r="L52" s="2"/>
      <c r="M52" s="97"/>
      <c r="N52" s="25"/>
      <c r="O52" s="26"/>
      <c r="P52" s="27"/>
      <c r="Q52" s="27"/>
      <c r="R52" s="27"/>
      <c r="S52" s="27"/>
      <c r="T52" s="27"/>
      <c r="U52" s="28"/>
      <c r="V52" s="27"/>
      <c r="W52" s="28"/>
      <c r="X52" s="98"/>
    </row>
    <row r="53" spans="1:25" x14ac:dyDescent="0.25">
      <c r="A53" s="144"/>
      <c r="B53" s="146"/>
      <c r="C53" s="21" t="s">
        <v>67</v>
      </c>
      <c r="D53" s="21">
        <v>7582</v>
      </c>
      <c r="E53" s="96"/>
      <c r="F53" s="2"/>
      <c r="G53" s="2"/>
      <c r="H53" s="2"/>
      <c r="I53" s="2"/>
      <c r="J53" s="2"/>
      <c r="K53" s="97">
        <v>2</v>
      </c>
      <c r="L53" s="2"/>
      <c r="M53" s="97">
        <v>2</v>
      </c>
      <c r="N53" s="25">
        <v>2</v>
      </c>
      <c r="O53" s="26"/>
      <c r="P53" s="27"/>
      <c r="Q53" s="27"/>
      <c r="R53" s="27"/>
      <c r="S53" s="27"/>
      <c r="T53" s="27"/>
      <c r="U53" s="28">
        <v>1.1616514458</v>
      </c>
      <c r="V53" s="27"/>
      <c r="W53" s="28">
        <v>1.1616514458</v>
      </c>
      <c r="X53" s="98">
        <v>1.1616514458</v>
      </c>
    </row>
    <row r="54" spans="1:25" x14ac:dyDescent="0.25">
      <c r="A54" s="144"/>
      <c r="B54" s="146"/>
      <c r="C54" s="21" t="s">
        <v>68</v>
      </c>
      <c r="D54" s="21">
        <v>7602</v>
      </c>
      <c r="E54" s="96"/>
      <c r="F54" s="2"/>
      <c r="G54" s="2"/>
      <c r="H54" s="2"/>
      <c r="I54" s="2"/>
      <c r="J54" s="2"/>
      <c r="K54" s="97">
        <v>8</v>
      </c>
      <c r="L54" s="97">
        <v>7</v>
      </c>
      <c r="M54" s="97">
        <v>15</v>
      </c>
      <c r="N54" s="25">
        <v>15</v>
      </c>
      <c r="O54" s="26"/>
      <c r="P54" s="27"/>
      <c r="Q54" s="27"/>
      <c r="R54" s="27"/>
      <c r="S54" s="27"/>
      <c r="T54" s="27"/>
      <c r="U54" s="28">
        <v>5.5142079104999997</v>
      </c>
      <c r="V54" s="28">
        <v>13.3537553278</v>
      </c>
      <c r="W54" s="28">
        <v>18.8679632383</v>
      </c>
      <c r="X54" s="98">
        <v>18.8679632383</v>
      </c>
    </row>
    <row r="55" spans="1:25" x14ac:dyDescent="0.25">
      <c r="A55" s="144"/>
      <c r="B55" s="146"/>
      <c r="C55" s="21" t="s">
        <v>93</v>
      </c>
      <c r="D55" s="21">
        <v>2033</v>
      </c>
      <c r="E55" s="96"/>
      <c r="F55" s="2"/>
      <c r="G55" s="2"/>
      <c r="H55" s="2"/>
      <c r="I55" s="2"/>
      <c r="J55" s="2"/>
      <c r="K55" s="97">
        <v>2</v>
      </c>
      <c r="L55" s="2"/>
      <c r="M55" s="97">
        <v>2</v>
      </c>
      <c r="N55" s="25">
        <v>2</v>
      </c>
      <c r="O55" s="26"/>
      <c r="P55" s="27"/>
      <c r="Q55" s="27"/>
      <c r="R55" s="27"/>
      <c r="S55" s="27"/>
      <c r="T55" s="27"/>
      <c r="U55" s="28">
        <v>0.84442942909999996</v>
      </c>
      <c r="V55" s="27"/>
      <c r="W55" s="28">
        <v>0.84442942909999996</v>
      </c>
      <c r="X55" s="98">
        <v>0.84442942909999996</v>
      </c>
    </row>
    <row r="56" spans="1:25" ht="15.75" thickBot="1" x14ac:dyDescent="0.3">
      <c r="A56" s="161"/>
      <c r="B56" s="146"/>
      <c r="C56" s="30" t="s">
        <v>70</v>
      </c>
      <c r="D56" s="31">
        <v>20732</v>
      </c>
      <c r="E56" s="99"/>
      <c r="F56" s="100"/>
      <c r="G56" s="100"/>
      <c r="H56" s="100"/>
      <c r="I56" s="100"/>
      <c r="J56" s="100"/>
      <c r="K56" s="101"/>
      <c r="L56" s="100"/>
      <c r="M56" s="101"/>
      <c r="N56" s="35"/>
      <c r="O56" s="36"/>
      <c r="P56" s="37"/>
      <c r="Q56" s="37"/>
      <c r="R56" s="37"/>
      <c r="S56" s="37"/>
      <c r="T56" s="37"/>
      <c r="U56" s="38"/>
      <c r="V56" s="37"/>
      <c r="W56" s="38"/>
      <c r="X56" s="102"/>
    </row>
    <row r="57" spans="1:25" x14ac:dyDescent="0.25">
      <c r="A57" s="143" t="s">
        <v>71</v>
      </c>
      <c r="B57" s="145" t="s">
        <v>72</v>
      </c>
      <c r="C57" s="21" t="s">
        <v>73</v>
      </c>
      <c r="D57" s="21">
        <v>2031</v>
      </c>
      <c r="E57" s="111"/>
      <c r="F57" s="112"/>
      <c r="G57" s="112"/>
      <c r="H57" s="112"/>
      <c r="I57" s="112"/>
      <c r="J57" s="112"/>
      <c r="K57" s="112"/>
      <c r="L57" s="112"/>
      <c r="M57" s="113"/>
      <c r="N57" s="121"/>
      <c r="O57" s="114"/>
      <c r="P57" s="115"/>
      <c r="Q57" s="115"/>
      <c r="R57" s="115"/>
      <c r="S57" s="115"/>
      <c r="T57" s="115"/>
      <c r="U57" s="115"/>
      <c r="V57" s="115"/>
      <c r="W57" s="115"/>
      <c r="X57" s="122"/>
    </row>
    <row r="58" spans="1:25" x14ac:dyDescent="0.25">
      <c r="A58" s="144"/>
      <c r="B58" s="146"/>
      <c r="C58" s="21" t="s">
        <v>74</v>
      </c>
      <c r="D58" s="21">
        <v>2031</v>
      </c>
      <c r="E58" s="111"/>
      <c r="F58" s="112"/>
      <c r="G58" s="112"/>
      <c r="H58" s="112"/>
      <c r="I58" s="112"/>
      <c r="J58" s="112"/>
      <c r="K58" s="112"/>
      <c r="L58" s="112"/>
      <c r="M58" s="113"/>
      <c r="N58" s="121"/>
      <c r="O58" s="114"/>
      <c r="P58" s="115"/>
      <c r="Q58" s="115"/>
      <c r="R58" s="115"/>
      <c r="S58" s="115"/>
      <c r="T58" s="115"/>
      <c r="U58" s="115"/>
      <c r="V58" s="115"/>
      <c r="W58" s="115"/>
      <c r="X58" s="122"/>
      <c r="Y58" s="123"/>
    </row>
    <row r="59" spans="1:25" x14ac:dyDescent="0.25">
      <c r="A59" s="144"/>
      <c r="B59" s="146"/>
      <c r="C59" s="21" t="s">
        <v>75</v>
      </c>
      <c r="D59" s="21">
        <v>2031</v>
      </c>
      <c r="E59" s="111"/>
      <c r="F59" s="112"/>
      <c r="G59" s="112"/>
      <c r="H59" s="112"/>
      <c r="I59" s="112"/>
      <c r="J59" s="112"/>
      <c r="K59" s="112"/>
      <c r="L59" s="112"/>
      <c r="M59" s="113"/>
      <c r="N59" s="121"/>
      <c r="O59" s="114"/>
      <c r="P59" s="115"/>
      <c r="Q59" s="115"/>
      <c r="R59" s="115"/>
      <c r="S59" s="115"/>
      <c r="T59" s="115"/>
      <c r="U59" s="115"/>
      <c r="V59" s="115"/>
      <c r="W59" s="115"/>
      <c r="X59" s="122"/>
    </row>
    <row r="60" spans="1:25" x14ac:dyDescent="0.25">
      <c r="A60" s="144"/>
      <c r="B60" s="146"/>
      <c r="C60" s="21" t="s">
        <v>76</v>
      </c>
      <c r="D60" s="21">
        <v>2031</v>
      </c>
      <c r="E60" s="111"/>
      <c r="F60" s="112"/>
      <c r="G60" s="112"/>
      <c r="H60" s="112"/>
      <c r="I60" s="112"/>
      <c r="J60" s="112"/>
      <c r="K60" s="112"/>
      <c r="L60" s="112"/>
      <c r="M60" s="113"/>
      <c r="N60" s="121"/>
      <c r="O60" s="114"/>
      <c r="P60" s="115"/>
      <c r="Q60" s="115"/>
      <c r="R60" s="115"/>
      <c r="S60" s="115"/>
      <c r="T60" s="115"/>
      <c r="U60" s="115"/>
      <c r="V60" s="115"/>
      <c r="W60" s="115"/>
      <c r="X60" s="122"/>
    </row>
    <row r="61" spans="1:25" x14ac:dyDescent="0.25">
      <c r="A61" s="144"/>
      <c r="B61" s="146"/>
      <c r="C61" s="21" t="s">
        <v>77</v>
      </c>
      <c r="D61" s="21">
        <v>2031</v>
      </c>
      <c r="E61" s="111"/>
      <c r="F61" s="112"/>
      <c r="G61" s="112"/>
      <c r="H61" s="112"/>
      <c r="I61" s="112"/>
      <c r="J61" s="112"/>
      <c r="K61" s="112"/>
      <c r="L61" s="112"/>
      <c r="M61" s="113"/>
      <c r="N61" s="121"/>
      <c r="O61" s="114"/>
      <c r="P61" s="115"/>
      <c r="Q61" s="115"/>
      <c r="R61" s="115"/>
      <c r="S61" s="115"/>
      <c r="T61" s="115"/>
      <c r="U61" s="115"/>
      <c r="V61" s="115"/>
      <c r="W61" s="115"/>
      <c r="X61" s="122"/>
    </row>
    <row r="62" spans="1:25" x14ac:dyDescent="0.25">
      <c r="A62" s="144"/>
      <c r="B62" s="146"/>
      <c r="C62" s="21" t="s">
        <v>78</v>
      </c>
      <c r="D62" s="21">
        <v>2060</v>
      </c>
      <c r="E62" s="96"/>
      <c r="F62" s="2"/>
      <c r="G62" s="2"/>
      <c r="H62" s="2"/>
      <c r="I62" s="2"/>
      <c r="J62" s="2"/>
      <c r="K62" s="97">
        <v>10</v>
      </c>
      <c r="L62" s="97">
        <v>5</v>
      </c>
      <c r="M62" s="97">
        <v>15</v>
      </c>
      <c r="N62" s="124">
        <v>15</v>
      </c>
      <c r="O62" s="26"/>
      <c r="P62" s="27"/>
      <c r="Q62" s="27"/>
      <c r="R62" s="27"/>
      <c r="S62" s="27"/>
      <c r="T62" s="27"/>
      <c r="U62" s="28">
        <v>3.9976403818000001</v>
      </c>
      <c r="V62" s="28">
        <v>6.3460030004999997</v>
      </c>
      <c r="W62" s="28">
        <v>10.3436433823</v>
      </c>
      <c r="X62" s="98">
        <v>10.3436433823</v>
      </c>
    </row>
    <row r="63" spans="1:25" x14ac:dyDescent="0.25">
      <c r="A63" s="144"/>
      <c r="B63" s="146"/>
      <c r="C63" s="21" t="s">
        <v>79</v>
      </c>
      <c r="D63" s="21">
        <v>2060</v>
      </c>
      <c r="E63" s="96"/>
      <c r="F63" s="2"/>
      <c r="G63" s="2"/>
      <c r="H63" s="2"/>
      <c r="I63" s="2"/>
      <c r="J63" s="2"/>
      <c r="K63" s="97">
        <v>4</v>
      </c>
      <c r="L63" s="97">
        <v>3</v>
      </c>
      <c r="M63" s="97">
        <v>7</v>
      </c>
      <c r="N63" s="124">
        <v>7</v>
      </c>
      <c r="O63" s="26"/>
      <c r="P63" s="27"/>
      <c r="Q63" s="27"/>
      <c r="R63" s="27"/>
      <c r="S63" s="27"/>
      <c r="T63" s="27"/>
      <c r="U63" s="28">
        <v>1.5798477305</v>
      </c>
      <c r="V63" s="28">
        <v>4.3317043275999998</v>
      </c>
      <c r="W63" s="28">
        <v>5.9115520580999998</v>
      </c>
      <c r="X63" s="98">
        <v>5.9115520580999998</v>
      </c>
    </row>
    <row r="64" spans="1:25" x14ac:dyDescent="0.25">
      <c r="A64" s="144"/>
      <c r="B64" s="146"/>
      <c r="C64" s="21" t="s">
        <v>80</v>
      </c>
      <c r="D64" s="21">
        <v>2060</v>
      </c>
      <c r="E64" s="96"/>
      <c r="F64" s="2"/>
      <c r="G64" s="2"/>
      <c r="H64" s="2"/>
      <c r="I64" s="2"/>
      <c r="J64" s="2"/>
      <c r="K64" s="97">
        <v>3</v>
      </c>
      <c r="L64" s="97">
        <v>3</v>
      </c>
      <c r="M64" s="97">
        <v>6</v>
      </c>
      <c r="N64" s="124">
        <v>6</v>
      </c>
      <c r="O64" s="26"/>
      <c r="P64" s="27"/>
      <c r="Q64" s="27"/>
      <c r="R64" s="27"/>
      <c r="S64" s="27"/>
      <c r="T64" s="27"/>
      <c r="U64" s="28">
        <v>1.4189506703999999</v>
      </c>
      <c r="V64" s="28">
        <v>4.5970526905</v>
      </c>
      <c r="W64" s="28">
        <v>6.0160033609000001</v>
      </c>
      <c r="X64" s="98">
        <v>6.0160033609000001</v>
      </c>
    </row>
    <row r="65" spans="1:24" x14ac:dyDescent="0.25">
      <c r="A65" s="144"/>
      <c r="B65" s="146"/>
      <c r="C65" s="21" t="s">
        <v>81</v>
      </c>
      <c r="D65" s="21">
        <v>2060</v>
      </c>
      <c r="E65" s="96"/>
      <c r="F65" s="2"/>
      <c r="G65" s="2"/>
      <c r="H65" s="2"/>
      <c r="I65" s="2"/>
      <c r="J65" s="2"/>
      <c r="K65" s="97">
        <v>9</v>
      </c>
      <c r="L65" s="97">
        <v>5</v>
      </c>
      <c r="M65" s="97">
        <v>14</v>
      </c>
      <c r="N65" s="124">
        <v>14</v>
      </c>
      <c r="O65" s="26"/>
      <c r="P65" s="27"/>
      <c r="Q65" s="27"/>
      <c r="R65" s="27"/>
      <c r="S65" s="27"/>
      <c r="T65" s="27"/>
      <c r="U65" s="28">
        <v>4.1378440251999997</v>
      </c>
      <c r="V65" s="28">
        <v>4.8004102809000004</v>
      </c>
      <c r="W65" s="28">
        <v>8.9382543060999993</v>
      </c>
      <c r="X65" s="98">
        <v>8.9382543060999993</v>
      </c>
    </row>
    <row r="66" spans="1:24" x14ac:dyDescent="0.25">
      <c r="A66" s="144"/>
      <c r="B66" s="146"/>
      <c r="C66" s="21" t="s">
        <v>82</v>
      </c>
      <c r="D66" s="21">
        <v>2060</v>
      </c>
      <c r="E66" s="96"/>
      <c r="F66" s="2"/>
      <c r="G66" s="2"/>
      <c r="H66" s="2"/>
      <c r="I66" s="2"/>
      <c r="J66" s="2"/>
      <c r="K66" s="2"/>
      <c r="L66" s="97">
        <v>1</v>
      </c>
      <c r="M66" s="97">
        <v>1</v>
      </c>
      <c r="N66" s="124">
        <v>1</v>
      </c>
      <c r="O66" s="26"/>
      <c r="P66" s="27"/>
      <c r="Q66" s="27"/>
      <c r="R66" s="27"/>
      <c r="S66" s="27"/>
      <c r="T66" s="27"/>
      <c r="U66" s="27"/>
      <c r="V66" s="28">
        <v>0.54083269150000002</v>
      </c>
      <c r="W66" s="28">
        <v>0.54083269150000002</v>
      </c>
      <c r="X66" s="98">
        <v>0.54083269150000002</v>
      </c>
    </row>
    <row r="67" spans="1:24" x14ac:dyDescent="0.25">
      <c r="A67" s="144"/>
      <c r="B67" s="146"/>
      <c r="C67" s="21" t="s">
        <v>83</v>
      </c>
      <c r="D67" s="21">
        <v>5737</v>
      </c>
      <c r="E67" s="96"/>
      <c r="F67" s="2"/>
      <c r="G67" s="2"/>
      <c r="H67" s="2"/>
      <c r="I67" s="2"/>
      <c r="J67" s="2"/>
      <c r="K67" s="97">
        <v>50</v>
      </c>
      <c r="L67" s="97">
        <v>56</v>
      </c>
      <c r="M67" s="97">
        <v>106</v>
      </c>
      <c r="N67" s="124">
        <v>106</v>
      </c>
      <c r="O67" s="26"/>
      <c r="P67" s="27"/>
      <c r="Q67" s="27"/>
      <c r="R67" s="27"/>
      <c r="S67" s="27"/>
      <c r="T67" s="27"/>
      <c r="U67" s="28">
        <v>24.313178112599999</v>
      </c>
      <c r="V67" s="28">
        <v>73.643318037100002</v>
      </c>
      <c r="W67" s="28">
        <v>97.956496149700001</v>
      </c>
      <c r="X67" s="98">
        <v>97.956496149700001</v>
      </c>
    </row>
    <row r="68" spans="1:24" x14ac:dyDescent="0.25">
      <c r="A68" s="144"/>
      <c r="B68" s="146"/>
      <c r="C68" s="21" t="s">
        <v>84</v>
      </c>
      <c r="D68" s="21">
        <v>7539</v>
      </c>
      <c r="E68" s="96"/>
      <c r="F68" s="2"/>
      <c r="G68" s="2"/>
      <c r="H68" s="2"/>
      <c r="I68" s="2"/>
      <c r="J68" s="2"/>
      <c r="K68" s="97">
        <v>9</v>
      </c>
      <c r="L68" s="97">
        <v>6</v>
      </c>
      <c r="M68" s="97">
        <v>15</v>
      </c>
      <c r="N68" s="124">
        <v>15</v>
      </c>
      <c r="O68" s="26"/>
      <c r="P68" s="27"/>
      <c r="Q68" s="27"/>
      <c r="R68" s="27"/>
      <c r="S68" s="27"/>
      <c r="T68" s="27"/>
      <c r="U68" s="28">
        <v>4.6560155247999999</v>
      </c>
      <c r="V68" s="28">
        <v>6.1522015232999996</v>
      </c>
      <c r="W68" s="28">
        <v>10.8082170481</v>
      </c>
      <c r="X68" s="98">
        <v>10.8082170481</v>
      </c>
    </row>
    <row r="69" spans="1:24" ht="15.75" thickBot="1" x14ac:dyDescent="0.3">
      <c r="A69" s="161"/>
      <c r="B69" s="146"/>
      <c r="C69" s="21" t="s">
        <v>94</v>
      </c>
      <c r="D69" s="21">
        <v>2033</v>
      </c>
      <c r="E69" s="96"/>
      <c r="F69" s="2"/>
      <c r="G69" s="2"/>
      <c r="H69" s="2"/>
      <c r="I69" s="2"/>
      <c r="J69" s="2"/>
      <c r="K69" s="97">
        <v>2</v>
      </c>
      <c r="L69" s="2"/>
      <c r="M69" s="97">
        <v>2</v>
      </c>
      <c r="N69" s="124">
        <v>2</v>
      </c>
      <c r="O69" s="26"/>
      <c r="P69" s="27"/>
      <c r="Q69" s="27"/>
      <c r="R69" s="27"/>
      <c r="S69" s="27"/>
      <c r="T69" s="27"/>
      <c r="U69" s="28">
        <v>0.8929527411</v>
      </c>
      <c r="V69" s="27"/>
      <c r="W69" s="28">
        <v>0.8929527411</v>
      </c>
      <c r="X69" s="98">
        <v>0.8929527411</v>
      </c>
    </row>
    <row r="70" spans="1:24" ht="15.75" thickBot="1" x14ac:dyDescent="0.3">
      <c r="A70" s="125" t="s">
        <v>95</v>
      </c>
      <c r="B70" s="126"/>
      <c r="C70" s="127"/>
      <c r="D70" s="127"/>
      <c r="E70" s="125"/>
      <c r="F70" s="126"/>
      <c r="G70" s="126"/>
      <c r="H70" s="128"/>
      <c r="I70" s="128"/>
      <c r="J70" s="128"/>
      <c r="K70" s="128"/>
      <c r="L70" s="128"/>
      <c r="M70" s="128"/>
      <c r="N70" s="129"/>
      <c r="O70" s="83"/>
      <c r="P70" s="84"/>
      <c r="Q70" s="84"/>
      <c r="R70" s="84"/>
      <c r="S70" s="84"/>
      <c r="T70" s="84"/>
      <c r="U70" s="84"/>
      <c r="V70" s="84"/>
      <c r="W70" s="84"/>
      <c r="X70" s="85">
        <v>3016.9401493784999</v>
      </c>
    </row>
    <row r="71" spans="1:24" x14ac:dyDescent="0.25">
      <c r="O71" s="123"/>
      <c r="P71" s="123"/>
      <c r="Q71" s="123"/>
      <c r="R71" s="123"/>
      <c r="S71" s="123"/>
      <c r="T71" s="123"/>
      <c r="U71" s="123"/>
      <c r="V71" s="123"/>
      <c r="W71" s="123"/>
      <c r="X71" s="123"/>
    </row>
    <row r="72" spans="1:24" ht="23.25" x14ac:dyDescent="0.35">
      <c r="A72" s="86"/>
      <c r="D72" s="87"/>
      <c r="E72" s="87"/>
      <c r="F72" s="87"/>
    </row>
    <row r="73" spans="1:24" ht="15.75" thickBot="1" x14ac:dyDescent="0.3"/>
    <row r="74" spans="1:24" ht="15.75" thickBot="1" x14ac:dyDescent="0.3">
      <c r="B74" s="148" t="s">
        <v>86</v>
      </c>
      <c r="C74" s="149"/>
      <c r="D74" s="149"/>
      <c r="E74" s="154" t="s">
        <v>96</v>
      </c>
      <c r="F74" s="155"/>
      <c r="G74" s="155"/>
      <c r="H74" s="155"/>
      <c r="I74" s="155"/>
      <c r="J74" s="155"/>
      <c r="K74" s="155"/>
      <c r="L74" s="155"/>
      <c r="M74" s="155"/>
      <c r="N74" s="156"/>
      <c r="O74" s="154" t="s">
        <v>3</v>
      </c>
      <c r="P74" s="155"/>
      <c r="Q74" s="155"/>
      <c r="R74" s="155"/>
      <c r="S74" s="155"/>
      <c r="T74" s="155"/>
      <c r="U74" s="155"/>
      <c r="V74" s="155"/>
      <c r="W74" s="155"/>
      <c r="X74" s="156"/>
    </row>
    <row r="75" spans="1:24" ht="15.75" thickBot="1" x14ac:dyDescent="0.3">
      <c r="B75" s="151"/>
      <c r="C75" s="152"/>
      <c r="D75" s="152"/>
      <c r="E75" s="157" t="s">
        <v>4</v>
      </c>
      <c r="F75" s="158"/>
      <c r="G75" s="159"/>
      <c r="H75" s="157" t="s">
        <v>5</v>
      </c>
      <c r="I75" s="158"/>
      <c r="J75" s="159"/>
      <c r="K75" s="157" t="s">
        <v>6</v>
      </c>
      <c r="L75" s="158"/>
      <c r="M75" s="158"/>
      <c r="N75" s="165" t="s">
        <v>87</v>
      </c>
      <c r="O75" s="157" t="s">
        <v>4</v>
      </c>
      <c r="P75" s="158"/>
      <c r="Q75" s="159"/>
      <c r="R75" s="157" t="s">
        <v>5</v>
      </c>
      <c r="S75" s="158"/>
      <c r="T75" s="159"/>
      <c r="U75" s="157" t="s">
        <v>6</v>
      </c>
      <c r="V75" s="158"/>
      <c r="W75" s="158"/>
      <c r="X75" s="165" t="s">
        <v>7</v>
      </c>
    </row>
    <row r="76" spans="1:24" ht="15.75" thickBot="1" x14ac:dyDescent="0.3">
      <c r="B76" s="130" t="s">
        <v>8</v>
      </c>
      <c r="C76" s="48" t="s">
        <v>9</v>
      </c>
      <c r="D76" s="48"/>
      <c r="E76" s="6" t="s">
        <v>12</v>
      </c>
      <c r="F76" s="7" t="s">
        <v>13</v>
      </c>
      <c r="G76" s="8" t="s">
        <v>87</v>
      </c>
      <c r="H76" s="6" t="s">
        <v>12</v>
      </c>
      <c r="I76" s="7" t="s">
        <v>13</v>
      </c>
      <c r="J76" s="8" t="s">
        <v>87</v>
      </c>
      <c r="K76" s="6" t="s">
        <v>12</v>
      </c>
      <c r="L76" s="7" t="s">
        <v>13</v>
      </c>
      <c r="M76" s="7" t="s">
        <v>87</v>
      </c>
      <c r="N76" s="167"/>
      <c r="O76" s="6" t="s">
        <v>12</v>
      </c>
      <c r="P76" s="7" t="s">
        <v>13</v>
      </c>
      <c r="Q76" s="8" t="s">
        <v>7</v>
      </c>
      <c r="R76" s="6" t="s">
        <v>12</v>
      </c>
      <c r="S76" s="7" t="s">
        <v>13</v>
      </c>
      <c r="T76" s="8" t="s">
        <v>7</v>
      </c>
      <c r="U76" s="6" t="s">
        <v>12</v>
      </c>
      <c r="V76" s="7" t="s">
        <v>13</v>
      </c>
      <c r="W76" s="7" t="s">
        <v>7</v>
      </c>
      <c r="X76" s="167"/>
    </row>
    <row r="77" spans="1:24" ht="15.75" thickBot="1" x14ac:dyDescent="0.3">
      <c r="B77" s="143" t="s">
        <v>14</v>
      </c>
      <c r="C77" s="50" t="s">
        <v>15</v>
      </c>
      <c r="D77" s="131"/>
      <c r="E77" s="64"/>
      <c r="F77" s="65"/>
      <c r="G77" s="65"/>
      <c r="H77" s="66">
        <v>1</v>
      </c>
      <c r="I77" s="65"/>
      <c r="J77" s="66">
        <v>1</v>
      </c>
      <c r="K77" s="66">
        <v>199</v>
      </c>
      <c r="L77" s="66">
        <v>77</v>
      </c>
      <c r="M77" s="66">
        <v>276</v>
      </c>
      <c r="N77" s="132">
        <v>277</v>
      </c>
      <c r="O77" s="56"/>
      <c r="P77" s="57"/>
      <c r="Q77" s="57"/>
      <c r="R77" s="57">
        <v>0.57553453399999999</v>
      </c>
      <c r="S77" s="57"/>
      <c r="T77" s="57">
        <v>0.57553453399999999</v>
      </c>
      <c r="U77" s="57">
        <v>90.259571877599996</v>
      </c>
      <c r="V77" s="57">
        <v>99.321941871700005</v>
      </c>
      <c r="W77" s="57">
        <v>189.5815137493</v>
      </c>
      <c r="X77" s="58">
        <v>190.15704828330001</v>
      </c>
    </row>
    <row r="78" spans="1:24" ht="15.75" thickBot="1" x14ac:dyDescent="0.3">
      <c r="B78" s="144"/>
      <c r="C78" s="59" t="s">
        <v>24</v>
      </c>
      <c r="D78" s="131"/>
      <c r="E78" s="133"/>
      <c r="F78" s="134"/>
      <c r="G78" s="134"/>
      <c r="H78" s="134"/>
      <c r="I78" s="134"/>
      <c r="J78" s="134"/>
      <c r="K78" s="135">
        <v>321</v>
      </c>
      <c r="L78" s="135">
        <v>144</v>
      </c>
      <c r="M78" s="135">
        <v>465</v>
      </c>
      <c r="N78" s="132">
        <v>465</v>
      </c>
      <c r="O78" s="136"/>
      <c r="P78" s="61"/>
      <c r="Q78" s="61"/>
      <c r="R78" s="61"/>
      <c r="S78" s="61"/>
      <c r="T78" s="61"/>
      <c r="U78" s="61">
        <v>154.31812235780001</v>
      </c>
      <c r="V78" s="61">
        <v>164.91344397</v>
      </c>
      <c r="W78" s="61">
        <v>319.23156632780001</v>
      </c>
      <c r="X78" s="62">
        <v>319.23156632780001</v>
      </c>
    </row>
    <row r="79" spans="1:24" ht="15.75" thickBot="1" x14ac:dyDescent="0.3">
      <c r="B79" s="144"/>
      <c r="C79" s="59" t="s">
        <v>29</v>
      </c>
      <c r="D79" s="131"/>
      <c r="E79" s="64"/>
      <c r="F79" s="65"/>
      <c r="G79" s="65"/>
      <c r="H79" s="135">
        <v>3</v>
      </c>
      <c r="I79" s="137"/>
      <c r="J79" s="135">
        <v>3</v>
      </c>
      <c r="K79" s="135">
        <v>536</v>
      </c>
      <c r="L79" s="135">
        <v>231</v>
      </c>
      <c r="M79" s="135">
        <v>767</v>
      </c>
      <c r="N79" s="132">
        <v>770</v>
      </c>
      <c r="O79" s="136"/>
      <c r="P79" s="61"/>
      <c r="Q79" s="61"/>
      <c r="R79" s="61">
        <v>1.2499896757</v>
      </c>
      <c r="S79" s="61"/>
      <c r="T79" s="61">
        <v>1.2499896757</v>
      </c>
      <c r="U79" s="61">
        <v>295.27417349820001</v>
      </c>
      <c r="V79" s="61">
        <v>304.06159211110003</v>
      </c>
      <c r="W79" s="61">
        <v>599.33576560929998</v>
      </c>
      <c r="X79" s="62">
        <v>600.585755285</v>
      </c>
    </row>
    <row r="80" spans="1:24" ht="15.75" thickBot="1" x14ac:dyDescent="0.3">
      <c r="B80" s="144"/>
      <c r="C80" s="59" t="s">
        <v>43</v>
      </c>
      <c r="D80" s="131"/>
      <c r="E80" s="64"/>
      <c r="F80" s="65"/>
      <c r="G80" s="65"/>
      <c r="H80" s="66">
        <v>6</v>
      </c>
      <c r="I80" s="66">
        <v>1</v>
      </c>
      <c r="J80" s="66">
        <v>7</v>
      </c>
      <c r="K80" s="66">
        <v>1364</v>
      </c>
      <c r="L80" s="66">
        <v>630</v>
      </c>
      <c r="M80" s="66">
        <v>1994</v>
      </c>
      <c r="N80" s="67">
        <v>2001</v>
      </c>
      <c r="O80" s="56"/>
      <c r="P80" s="57"/>
      <c r="Q80" s="57"/>
      <c r="R80" s="57">
        <v>2.9368121437000001</v>
      </c>
      <c r="S80" s="57">
        <v>0.75055534999999995</v>
      </c>
      <c r="T80" s="57">
        <v>3.6873674937000001</v>
      </c>
      <c r="U80" s="57">
        <v>814.62661373620006</v>
      </c>
      <c r="V80" s="57">
        <v>966.45530145659995</v>
      </c>
      <c r="W80" s="57">
        <v>1781.0819151927999</v>
      </c>
      <c r="X80" s="58">
        <v>1784.7692826865</v>
      </c>
    </row>
    <row r="81" spans="2:24" ht="15.75" thickBot="1" x14ac:dyDescent="0.3">
      <c r="B81" s="138"/>
      <c r="C81" s="68" t="s">
        <v>88</v>
      </c>
      <c r="D81" s="69"/>
      <c r="E81" s="70"/>
      <c r="F81" s="70"/>
      <c r="G81" s="70"/>
      <c r="H81" s="71">
        <v>10</v>
      </c>
      <c r="I81" s="71">
        <v>1</v>
      </c>
      <c r="J81" s="71">
        <v>11</v>
      </c>
      <c r="K81" s="71">
        <v>2118</v>
      </c>
      <c r="L81" s="71">
        <v>914</v>
      </c>
      <c r="M81" s="71">
        <v>3032</v>
      </c>
      <c r="N81" s="72">
        <v>3043</v>
      </c>
      <c r="O81" s="73"/>
      <c r="P81" s="74"/>
      <c r="Q81" s="74"/>
      <c r="R81" s="74">
        <v>4.7623363534000003</v>
      </c>
      <c r="S81" s="74">
        <v>0.75055534999999995</v>
      </c>
      <c r="T81" s="74">
        <v>5.5128917034000002</v>
      </c>
      <c r="U81" s="74">
        <v>1354.4784814698</v>
      </c>
      <c r="V81" s="74">
        <v>1534.7522794094</v>
      </c>
      <c r="W81" s="74">
        <v>2889.2307608791998</v>
      </c>
      <c r="X81" s="75">
        <v>2894.7436525826001</v>
      </c>
    </row>
    <row r="82" spans="2:24" ht="15.75" thickBot="1" x14ac:dyDescent="0.3">
      <c r="B82" s="141" t="s">
        <v>71</v>
      </c>
      <c r="C82" s="50" t="s">
        <v>72</v>
      </c>
      <c r="D82" s="76"/>
      <c r="E82" s="64"/>
      <c r="F82" s="65"/>
      <c r="G82" s="65"/>
      <c r="H82" s="65"/>
      <c r="I82" s="65"/>
      <c r="J82" s="65"/>
      <c r="K82" s="66">
        <v>86</v>
      </c>
      <c r="L82" s="66">
        <v>60</v>
      </c>
      <c r="M82" s="66">
        <v>146</v>
      </c>
      <c r="N82" s="67">
        <v>146</v>
      </c>
      <c r="O82" s="56"/>
      <c r="P82" s="57"/>
      <c r="Q82" s="57"/>
      <c r="R82" s="57"/>
      <c r="S82" s="57"/>
      <c r="T82" s="57"/>
      <c r="U82" s="57">
        <v>44.326509682299999</v>
      </c>
      <c r="V82" s="57">
        <v>77.869987113600004</v>
      </c>
      <c r="W82" s="57">
        <v>122.1964967959</v>
      </c>
      <c r="X82" s="58">
        <v>122.1964967959</v>
      </c>
    </row>
    <row r="83" spans="2:24" ht="15.75" thickBot="1" x14ac:dyDescent="0.3">
      <c r="B83" s="139"/>
      <c r="C83" s="140" t="s">
        <v>89</v>
      </c>
      <c r="D83" s="78"/>
      <c r="E83" s="78"/>
      <c r="F83" s="78"/>
      <c r="G83" s="70"/>
      <c r="H83" s="70"/>
      <c r="I83" s="70"/>
      <c r="J83" s="70"/>
      <c r="K83" s="71">
        <v>86</v>
      </c>
      <c r="L83" s="71">
        <v>60</v>
      </c>
      <c r="M83" s="71">
        <v>146</v>
      </c>
      <c r="N83" s="72">
        <v>146</v>
      </c>
      <c r="O83" s="73"/>
      <c r="P83" s="74"/>
      <c r="Q83" s="74"/>
      <c r="R83" s="74"/>
      <c r="S83" s="74"/>
      <c r="T83" s="74"/>
      <c r="U83" s="74">
        <v>44.326509682299999</v>
      </c>
      <c r="V83" s="74">
        <v>77.869987113600004</v>
      </c>
      <c r="W83" s="74">
        <v>122.1964967959</v>
      </c>
      <c r="X83" s="75">
        <v>122.1964967959</v>
      </c>
    </row>
    <row r="84" spans="2:24" ht="15.75" thickBot="1" x14ac:dyDescent="0.3">
      <c r="B84" s="125" t="s">
        <v>97</v>
      </c>
      <c r="C84" s="126"/>
      <c r="D84" s="127"/>
      <c r="E84" s="125"/>
      <c r="F84" s="126"/>
      <c r="G84" s="126"/>
      <c r="H84" s="128">
        <v>10</v>
      </c>
      <c r="I84" s="128">
        <v>1</v>
      </c>
      <c r="J84" s="128">
        <v>11</v>
      </c>
      <c r="K84" s="128">
        <v>2162</v>
      </c>
      <c r="L84" s="128">
        <v>949</v>
      </c>
      <c r="M84" s="128">
        <v>3111</v>
      </c>
      <c r="N84" s="129">
        <v>3122</v>
      </c>
      <c r="O84" s="83"/>
      <c r="P84" s="84"/>
      <c r="Q84" s="84"/>
      <c r="R84" s="84">
        <v>4.7623363534000003</v>
      </c>
      <c r="S84" s="84">
        <v>0.75055534999999995</v>
      </c>
      <c r="T84" s="84">
        <v>5.5128917034000002</v>
      </c>
      <c r="U84" s="84">
        <v>1398.8049911521</v>
      </c>
      <c r="V84" s="84">
        <v>1612.622266523</v>
      </c>
      <c r="W84" s="84">
        <v>3011.4272576751</v>
      </c>
      <c r="X84" s="85">
        <v>3016.9401493784999</v>
      </c>
    </row>
    <row r="85" spans="2:24" ht="16.5" customHeight="1" x14ac:dyDescent="0.25">
      <c r="B85" s="162" t="s">
        <v>91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</row>
  </sheetData>
  <mergeCells count="31">
    <mergeCell ref="B77:B80"/>
    <mergeCell ref="B85:X85"/>
    <mergeCell ref="A57:A69"/>
    <mergeCell ref="B57:B69"/>
    <mergeCell ref="B74:D75"/>
    <mergeCell ref="E74:N74"/>
    <mergeCell ref="O74:X74"/>
    <mergeCell ref="E75:G75"/>
    <mergeCell ref="H75:J75"/>
    <mergeCell ref="K75:M75"/>
    <mergeCell ref="N75:N76"/>
    <mergeCell ref="O75:Q75"/>
    <mergeCell ref="R75:T75"/>
    <mergeCell ref="U75:W75"/>
    <mergeCell ref="X75:X76"/>
    <mergeCell ref="X3:X4"/>
    <mergeCell ref="A5:A56"/>
    <mergeCell ref="B5:B12"/>
    <mergeCell ref="B13:B16"/>
    <mergeCell ref="B17:B29"/>
    <mergeCell ref="B30:B56"/>
    <mergeCell ref="A2:D3"/>
    <mergeCell ref="E2:N2"/>
    <mergeCell ref="O2:X2"/>
    <mergeCell ref="E3:G3"/>
    <mergeCell ref="H3:J3"/>
    <mergeCell ref="K3:M3"/>
    <mergeCell ref="N3:N4"/>
    <mergeCell ref="O3:Q3"/>
    <mergeCell ref="R3:T3"/>
    <mergeCell ref="U3:W3"/>
  </mergeCells>
  <pageMargins left="0.7" right="0.7" top="0.75" bottom="0.75" header="0.3" footer="0.3"/>
  <pageSetup paperSize="9" scale="3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715A0D0C3023B47A676D60CD4A626C3" ma:contentTypeVersion="13" ma:contentTypeDescription="Opprett et nytt dokument." ma:contentTypeScope="" ma:versionID="c4a0833340fc49071208a056ad4e19eb">
  <xsd:schema xmlns:xsd="http://www.w3.org/2001/XMLSchema" xmlns:xs="http://www.w3.org/2001/XMLSchema" xmlns:p="http://schemas.microsoft.com/office/2006/metadata/properties" xmlns:ns1="http://schemas.microsoft.com/sharepoint/v3" xmlns:ns2="997dc2cb-f8db-43bb-91ba-9f6354c14e71" targetNamespace="http://schemas.microsoft.com/office/2006/metadata/properties" ma:root="true" ma:fieldsID="1dd67e796207111c98939e79493c8e3c" ns1:_="" ns2:_="">
    <xsd:import namespace="http://schemas.microsoft.com/sharepoint/v3"/>
    <xsd:import namespace="997dc2cb-f8db-43bb-91ba-9f6354c14e71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TaxCatchAllLabel" minOccurs="0"/>
                <xsd:element ref="ns2:FNSPRollUpIngres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14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7dc2cb-f8db-43bb-91ba-9f6354c14e71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taxonomy="true" ma:internalName="TaxKeywordTaxHTField" ma:taxonomyFieldName="TaxKeyword" ma:displayName="Nøkkelord" ma:default="" ma:fieldId="{23f27201-bee3-471e-b2e7-b64fd8b7ca38}" ma:taxonomyMulti="true" ma:sspId="d0f0af97-1df2-4d6b-9e49-08feee2b952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e76faf19-fe96-46be-a9ee-8fdc1748539b}" ma:internalName="TaxCatchAll" ma:showField="CatchAllData" ma:web="997dc2cb-f8db-43bb-91ba-9f6354c14e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e76faf19-fe96-46be-a9ee-8fdc1748539b}" ma:internalName="TaxCatchAllLabel" ma:readOnly="true" ma:showField="CatchAllDataLabel" ma:web="997dc2cb-f8db-43bb-91ba-9f6354c14e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NSPRollUpIngress" ma:index="12" nillable="true" ma:displayName="Utlistingsingress" ma:default="" ma:description="Teksten vises i oversikter og utlistinger" ma:internalName="FNSPRollUpIngres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997dc2cb-f8db-43bb-91ba-9f6354c14e71">
      <Terms xmlns="http://schemas.microsoft.com/office/infopath/2007/PartnerControls"/>
    </TaxKeywordTaxHTField>
    <PublishingExpirationDate xmlns="http://schemas.microsoft.com/sharepoint/v3" xsi:nil="true"/>
    <PublishingStartDate xmlns="http://schemas.microsoft.com/sharepoint/v3" xsi:nil="true"/>
    <TaxCatchAll xmlns="997dc2cb-f8db-43bb-91ba-9f6354c14e71"/>
    <FNSPRollUpIngress xmlns="997dc2cb-f8db-43bb-91ba-9f6354c14e71" xsi:nil="true"/>
  </documentManagement>
</p:properties>
</file>

<file path=customXml/itemProps1.xml><?xml version="1.0" encoding="utf-8"?>
<ds:datastoreItem xmlns:ds="http://schemas.openxmlformats.org/officeDocument/2006/customXml" ds:itemID="{9370EF8E-C30B-4DC8-B2D1-810F2B312A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FAA0DA-7AA7-4489-B4C5-E7FFB86F5B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97dc2cb-f8db-43bb-91ba-9f6354c14e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E70BED-43FD-49B8-9616-5E435868F420}">
  <ds:schemaRefs>
    <ds:schemaRef ds:uri="http://schemas.microsoft.com/office/infopath/2007/PartnerControls"/>
    <ds:schemaRef ds:uri="997dc2cb-f8db-43bb-91ba-9f6354c14e71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HELSE</vt:lpstr>
      <vt:lpstr>INT_HELSE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 Lechner</dc:creator>
  <cp:keywords/>
  <dc:description/>
  <cp:lastModifiedBy>Marie Kristine Bergseter Grøttum</cp:lastModifiedBy>
  <cp:revision/>
  <dcterms:created xsi:type="dcterms:W3CDTF">2023-04-25T12:52:57Z</dcterms:created>
  <dcterms:modified xsi:type="dcterms:W3CDTF">2023-11-07T09:45:53Z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0x0101006715A0D0C3023B47A676D60CD4A626C3</vt:lpwstr>
  </property>
  <property fmtid="{D5CDD505-2E9C-101B-9397-08002B2CF9AE}" pid="3" name="TaxKeyword">
    <vt:lpwstr/>
  </property>
</Properties>
</file>