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28" windowWidth="21852" windowHeight="894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8" i="1" l="1"/>
  <c r="B16" i="1"/>
</calcChain>
</file>

<file path=xl/sharedStrings.xml><?xml version="1.0" encoding="utf-8"?>
<sst xmlns="http://schemas.openxmlformats.org/spreadsheetml/2006/main" count="11" uniqueCount="9">
  <si>
    <t xml:space="preserve">Målt hastighet ved testens slutt, km/h: </t>
  </si>
  <si>
    <t>Målt helning ved testens slutt, i %:</t>
  </si>
  <si>
    <t>Ved hastighet ≤ 8 km/h (tilsvarende gange)</t>
  </si>
  <si>
    <t>Ved hastighet &gt; 8 km/h (tilsvarende løping)</t>
  </si>
  <si>
    <r>
      <t>VO</t>
    </r>
    <r>
      <rPr>
        <b/>
        <vertAlign val="subscript"/>
        <sz val="18"/>
        <color rgb="FF000000"/>
        <rFont val="Calibri"/>
        <family val="2"/>
      </rPr>
      <t>2</t>
    </r>
    <r>
      <rPr>
        <b/>
        <sz val="18"/>
        <color rgb="FF000000"/>
        <rFont val="Calibri"/>
        <family val="2"/>
      </rPr>
      <t>-max</t>
    </r>
    <r>
      <rPr>
        <sz val="18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>(hastighet tilsvarende gange)</t>
    </r>
    <r>
      <rPr>
        <b/>
        <sz val="18"/>
        <color rgb="FF000000"/>
        <rFont val="Calibri"/>
        <family val="2"/>
      </rPr>
      <t>:</t>
    </r>
  </si>
  <si>
    <r>
      <t>VO</t>
    </r>
    <r>
      <rPr>
        <b/>
        <vertAlign val="subscript"/>
        <sz val="18"/>
        <color rgb="FF000000"/>
        <rFont val="Calibri"/>
        <family val="2"/>
      </rPr>
      <t>2</t>
    </r>
    <r>
      <rPr>
        <b/>
        <sz val="18"/>
        <color rgb="FF000000"/>
        <rFont val="Calibri"/>
        <family val="2"/>
      </rPr>
      <t xml:space="preserve">-max </t>
    </r>
    <r>
      <rPr>
        <sz val="12"/>
        <color rgb="FF000000"/>
        <rFont val="Calibri"/>
        <family val="2"/>
      </rPr>
      <t xml:space="preserve">(hastighet tilsvarende løping) </t>
    </r>
  </si>
  <si>
    <r>
      <t xml:space="preserve">Estimering av maksimalt oksygenopptak (VO2 - max) på tredemølle </t>
    </r>
    <r>
      <rPr>
        <u/>
        <sz val="16"/>
        <color rgb="FF000000"/>
        <rFont val="Calibri"/>
        <family val="2"/>
      </rPr>
      <t>(Modifisert Balke protokoll)</t>
    </r>
  </si>
  <si>
    <t xml:space="preserve">Sett inn tallene i de grå rutene. Da vil tallet i den gule ruten gi riktg VO2-max ved hastighet tilsvarende gange. </t>
  </si>
  <si>
    <t xml:space="preserve">Sett inn tallene i de grå rutene. Da vil tallet i den røde ruten gi riktig VO2-max vec hastighet tilsvarende løping.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</si>
</sst>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&quot;.&quot;mm&quot;.&quot;yyyy"/>
  </numFmts>
  <fonts count="13" x14ac:knownFonts="1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20"/>
      <color rgb="FF000000"/>
      <name val="Calibri"/>
      <family val="2"/>
    </font>
    <font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vertAlign val="subscript"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8"/>
      <color rgb="FF000000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u/>
      <sz val="20"/>
      <color rgb="FF000000"/>
      <name val="Calibri"/>
      <family val="2"/>
    </font>
    <font>
      <u/>
      <sz val="1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6795556505021"/>
        <bgColor rgb="FF9BBB5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Protection="1">
      <protection locked="0"/>
    </xf>
    <xf numFmtId="165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164" fontId="6" fillId="3" borderId="0" xfId="0" applyNumberFormat="1" applyFont="1" applyFill="1" applyAlignment="1" applyProtection="1">
      <alignment horizontal="center"/>
    </xf>
    <xf numFmtId="0" fontId="2" fillId="2" borderId="0" xfId="0" applyFont="1" applyFill="1" applyProtection="1"/>
    <xf numFmtId="0" fontId="2" fillId="2" borderId="0" xfId="0" applyFont="1" applyFill="1" applyProtection="1">
      <protection locked="0"/>
    </xf>
    <xf numFmtId="0" fontId="11" fillId="2" borderId="0" xfId="0" applyFont="1" applyFill="1" applyProtection="1"/>
    <xf numFmtId="0" fontId="6" fillId="3" borderId="0" xfId="0" applyFont="1" applyFill="1" applyProtection="1"/>
    <xf numFmtId="0" fontId="3" fillId="3" borderId="0" xfId="0" applyFont="1" applyFill="1" applyProtection="1"/>
    <xf numFmtId="0" fontId="3" fillId="4" borderId="0" xfId="0" applyFont="1" applyFill="1" applyAlignment="1" applyProtection="1">
      <alignment horizontal="center"/>
      <protection locked="0"/>
    </xf>
    <xf numFmtId="164" fontId="6" fillId="5" borderId="0" xfId="0" applyNumberFormat="1" applyFont="1" applyFill="1" applyAlignment="1" applyProtection="1">
      <alignment horizontal="center"/>
    </xf>
    <xf numFmtId="0" fontId="8" fillId="6" borderId="0" xfId="0" applyFont="1" applyFill="1" applyProtection="1"/>
    <xf numFmtId="0" fontId="8" fillId="6" borderId="0" xfId="0" applyFont="1" applyFill="1" applyProtection="1">
      <protection locked="0"/>
    </xf>
    <xf numFmtId="0" fontId="8" fillId="6" borderId="0" xfId="0" applyFont="1" applyFill="1"/>
    <xf numFmtId="0" fontId="6" fillId="5" borderId="0" xfId="0" applyFont="1" applyFill="1" applyProtection="1"/>
    <xf numFmtId="0" fontId="3" fillId="6" borderId="0" xfId="0" applyFont="1" applyFill="1" applyProtection="1"/>
    <xf numFmtId="0" fontId="0" fillId="6" borderId="0" xfId="0" applyFill="1" applyProtection="1"/>
    <xf numFmtId="0" fontId="0" fillId="6" borderId="0" xfId="0" applyFill="1" applyProtection="1">
      <protection locked="0"/>
    </xf>
    <xf numFmtId="0" fontId="0" fillId="6" borderId="0" xfId="0" applyFill="1"/>
  </cellXfs>
  <cellStyles count="2">
    <cellStyle name="Link" xfId="1"/>
    <cellStyle name="Normal" xfId="0" builtinId="0" customBuiltin="1"/>
  </cellStyles>
  <dxfs count="0"/>
  <tableStyles count="0" defaultTableStyle="TableStyleMedium2" defaultPivotStyle="PivotStyleLight16"/>
  <colors>
    <mruColors>
      <color rgb="FFFF5050"/>
      <color rgb="FFFF7C8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P14" sqref="P14"/>
    </sheetView>
  </sheetViews>
  <sheetFormatPr baseColWidth="10" defaultColWidth="7.109375" defaultRowHeight="14.4" x14ac:dyDescent="0.3"/>
  <cols>
    <col min="1" max="1" width="45.88671875" style="2" customWidth="1"/>
    <col min="2" max="9" width="7.109375" style="2" customWidth="1"/>
    <col min="10" max="10" width="13.88671875" style="2" customWidth="1"/>
    <col min="11" max="11" width="7.109375" style="2" customWidth="1"/>
    <col min="12" max="16384" width="7.109375" style="2"/>
  </cols>
  <sheetData>
    <row r="1" spans="1:11" customFormat="1" x14ac:dyDescent="0.3"/>
    <row r="2" spans="1:11" s="10" customFormat="1" ht="25.8" x14ac:dyDescent="0.5">
      <c r="A2" s="11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1" customForma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s="18" customFormat="1" ht="21" x14ac:dyDescent="0.4">
      <c r="A4" s="19" t="s">
        <v>2</v>
      </c>
      <c r="B4" s="19"/>
      <c r="C4" s="19"/>
      <c r="D4" s="16"/>
      <c r="E4" s="16"/>
      <c r="F4" s="16"/>
      <c r="G4" s="16"/>
      <c r="H4" s="16"/>
      <c r="I4" s="16"/>
      <c r="J4" s="16"/>
      <c r="K4" s="17"/>
    </row>
    <row r="5" spans="1:11" customFormat="1" ht="18" x14ac:dyDescent="0.35">
      <c r="A5" s="3" t="s">
        <v>7</v>
      </c>
      <c r="B5" s="3"/>
      <c r="C5" s="3"/>
      <c r="D5" s="3"/>
      <c r="E5" s="3"/>
      <c r="F5" s="3"/>
      <c r="G5" s="1"/>
      <c r="H5" s="1"/>
      <c r="I5" s="1"/>
      <c r="J5" s="1"/>
      <c r="K5" s="2"/>
    </row>
    <row r="6" spans="1:11" customFormat="1" ht="18" x14ac:dyDescent="0.35">
      <c r="A6" s="3" t="s">
        <v>0</v>
      </c>
      <c r="B6" s="14">
        <v>0</v>
      </c>
      <c r="C6" s="2"/>
      <c r="D6" s="1"/>
      <c r="E6" s="1"/>
      <c r="F6" s="1"/>
      <c r="G6" s="1"/>
      <c r="H6" s="1"/>
      <c r="I6" s="1"/>
      <c r="J6" s="1"/>
      <c r="K6" s="2"/>
    </row>
    <row r="7" spans="1:11" customFormat="1" ht="18" x14ac:dyDescent="0.35">
      <c r="A7" s="3" t="s">
        <v>1</v>
      </c>
      <c r="B7" s="14">
        <v>0</v>
      </c>
      <c r="C7" s="2"/>
      <c r="D7" s="1"/>
      <c r="E7" s="1"/>
      <c r="F7" s="1"/>
      <c r="G7" s="1"/>
      <c r="H7" s="1"/>
      <c r="I7" s="1"/>
      <c r="J7" s="1"/>
      <c r="K7" s="2"/>
    </row>
    <row r="8" spans="1:11" customFormat="1" ht="27" x14ac:dyDescent="0.6">
      <c r="A8" s="4" t="s">
        <v>4</v>
      </c>
      <c r="B8" s="15">
        <f>(0.1*B6*1000/60)+(1.8*B6*1000/60*B7/100)+3.5</f>
        <v>3.5</v>
      </c>
      <c r="C8" s="3"/>
      <c r="D8" s="3"/>
      <c r="E8" s="3"/>
      <c r="F8" s="3"/>
      <c r="G8" s="3"/>
      <c r="H8" s="3"/>
      <c r="I8" s="3"/>
      <c r="J8" s="3"/>
      <c r="K8" s="5"/>
    </row>
    <row r="9" spans="1:11" customFormat="1" ht="18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5"/>
    </row>
    <row r="10" spans="1:11" customFormat="1" ht="18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5"/>
    </row>
    <row r="11" spans="1:11" customFormat="1" ht="18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5"/>
    </row>
    <row r="12" spans="1:11" s="23" customFormat="1" ht="21" x14ac:dyDescent="0.4">
      <c r="A12" s="12" t="s">
        <v>3</v>
      </c>
      <c r="B12" s="13"/>
      <c r="C12" s="13"/>
      <c r="D12" s="20"/>
      <c r="E12" s="20"/>
      <c r="F12" s="20"/>
      <c r="G12" s="21"/>
      <c r="H12" s="21"/>
      <c r="I12" s="21"/>
      <c r="J12" s="21"/>
      <c r="K12" s="22"/>
    </row>
    <row r="13" spans="1:11" customFormat="1" ht="18" x14ac:dyDescent="0.35">
      <c r="A13" s="3" t="s">
        <v>8</v>
      </c>
      <c r="B13" s="3"/>
      <c r="C13" s="3"/>
      <c r="D13" s="3"/>
      <c r="E13" s="3"/>
      <c r="F13" s="3"/>
      <c r="G13" s="1"/>
      <c r="H13" s="1"/>
      <c r="I13" s="1"/>
      <c r="J13" s="1"/>
      <c r="K13" s="2"/>
    </row>
    <row r="14" spans="1:11" customFormat="1" ht="18" x14ac:dyDescent="0.35">
      <c r="A14" s="3" t="s">
        <v>0</v>
      </c>
      <c r="B14" s="14">
        <v>0</v>
      </c>
      <c r="C14" s="2"/>
      <c r="D14" s="1"/>
      <c r="E14" s="1"/>
      <c r="F14" s="1"/>
      <c r="G14" s="1"/>
      <c r="H14" s="1"/>
      <c r="I14" s="1"/>
      <c r="J14" s="1"/>
      <c r="K14" s="2"/>
    </row>
    <row r="15" spans="1:11" customFormat="1" ht="18" x14ac:dyDescent="0.35">
      <c r="A15" s="3" t="s">
        <v>1</v>
      </c>
      <c r="B15" s="14">
        <v>0</v>
      </c>
      <c r="C15" s="2"/>
      <c r="D15" s="1"/>
      <c r="E15" s="1"/>
      <c r="F15" s="1"/>
      <c r="G15" s="1"/>
      <c r="H15" s="1"/>
      <c r="I15" s="1"/>
      <c r="J15" s="1"/>
      <c r="K15" s="2"/>
    </row>
    <row r="16" spans="1:11" customFormat="1" ht="27" x14ac:dyDescent="0.6">
      <c r="A16" s="4" t="s">
        <v>5</v>
      </c>
      <c r="B16" s="8">
        <f>(0.2*B14*1000/60)+(0.9*B14*1000/60*B15/100)+3.5</f>
        <v>3.5</v>
      </c>
      <c r="C16" s="1"/>
      <c r="D16" s="1"/>
      <c r="E16" s="1"/>
      <c r="F16" s="1"/>
      <c r="G16" s="1"/>
      <c r="H16" s="1"/>
      <c r="I16" s="1"/>
      <c r="J16" s="1"/>
      <c r="K16" s="2"/>
    </row>
    <row r="17" spans="1:11" customForma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</row>
    <row r="18" spans="1:11" customForma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1" customForma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1" customForma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</row>
    <row r="21" spans="1:11" customForma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</row>
    <row r="22" spans="1:11" customFormat="1" x14ac:dyDescent="0.3">
      <c r="A22" s="6"/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1:11" customFormat="1" x14ac:dyDescent="0.3">
      <c r="A23" s="7"/>
      <c r="B23" s="1"/>
      <c r="C23" s="1"/>
      <c r="D23" s="1"/>
      <c r="E23" s="1"/>
      <c r="F23" s="1"/>
      <c r="G23" s="1"/>
      <c r="H23" s="1"/>
      <c r="I23" s="1"/>
      <c r="J23" s="1"/>
      <c r="K23" s="2"/>
    </row>
  </sheetData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7.109375" defaultRowHeight="15" x14ac:dyDescent="0.3"/>
  <cols>
    <col min="1" max="1" width="7.10937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7.109375" defaultRowHeight="15" x14ac:dyDescent="0.3"/>
  <cols>
    <col min="1" max="1" width="7.109375" customWidth="1"/>
  </cols>
  <sheetData/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997dc2cb-f8db-43bb-91ba-9f6354c14e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maksimal gangtest</TermName>
          <TermId xmlns="http://schemas.microsoft.com/office/infopath/2007/PartnerControls">b503ea7c-3b38-4d39-a3bb-abc1cf83f244</TermId>
        </TermInfo>
        <TermInfo xmlns="http://schemas.microsoft.com/office/infopath/2007/PartnerControls">
          <TermName xmlns="http://schemas.microsoft.com/office/infopath/2007/PartnerControls">Klinisk verktøykasse</TermName>
          <TermId xmlns="http://schemas.microsoft.com/office/infopath/2007/PartnerControls">e560e672-1f36-41e8-80f6-f78b5f5c9436</TermId>
        </TermInfo>
      </Terms>
    </TaxKeywordTaxHTField>
    <PublishingExpirationDate xmlns="http://schemas.microsoft.com/sharepoint/v3" xsi:nil="true"/>
    <PublishingStartDate xmlns="http://schemas.microsoft.com/sharepoint/v3" xsi:nil="true"/>
    <TaxCatchAll xmlns="997dc2cb-f8db-43bb-91ba-9f6354c14e71">
      <Value>3</Value>
      <Value>438</Value>
    </TaxCatchAll>
    <FNSPRollUpIngress xmlns="997dc2cb-f8db-43bb-91ba-9f6354c14e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7F40FA5F921E47BE2988B709A10C84" ma:contentTypeVersion="13" ma:contentTypeDescription="Opprett et nytt dokument." ma:contentTypeScope="" ma:versionID="bfa64c8b832eeca44aa173a883ab43d2">
  <xsd:schema xmlns:xsd="http://www.w3.org/2001/XMLSchema" xmlns:xs="http://www.w3.org/2001/XMLSchema" xmlns:p="http://schemas.microsoft.com/office/2006/metadata/properties" xmlns:ns1="http://schemas.microsoft.com/sharepoint/v3" xmlns:ns2="997dc2cb-f8db-43bb-91ba-9f6354c14e71" targetNamespace="http://schemas.microsoft.com/office/2006/metadata/properties" ma:root="true" ma:fieldsID="1dd67e796207111c98939e79493c8e3c" ns1:_="" ns2:_="">
    <xsd:import namespace="http://schemas.microsoft.com/sharepoint/v3"/>
    <xsd:import namespace="997dc2cb-f8db-43bb-91ba-9f6354c14e7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dc2cb-f8db-43bb-91ba-9f6354c14e7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76faf19-fe96-46be-a9ee-8fdc1748539b}" ma:internalName="TaxCatchAll" ma:showField="CatchAllData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76faf19-fe96-46be-a9ee-8fdc1748539b}" ma:internalName="TaxCatchAllLabel" ma:readOnly="true" ma:showField="CatchAllDataLabel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A6518-9DA8-490E-9F6A-9D95729FDA5A}"/>
</file>

<file path=customXml/itemProps2.xml><?xml version="1.0" encoding="utf-8"?>
<ds:datastoreItem xmlns:ds="http://schemas.openxmlformats.org/officeDocument/2006/customXml" ds:itemID="{0DDC7150-478B-4C2C-8568-A4B7FFAF6F8E}"/>
</file>

<file path=customXml/itemProps3.xml><?xml version="1.0" encoding="utf-8"?>
<ds:datastoreItem xmlns:ds="http://schemas.openxmlformats.org/officeDocument/2006/customXml" ds:itemID="{BF57EE8F-E9B2-44C3-BE65-889F6E051D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Estimering av VO2 maks</dc:title>
  <dc:creator>Windows User</dc:creator>
  <cp:keywords>maksimal gangtest; Klinisk verktøykasse</cp:keywords>
  <cp:lastModifiedBy>Anne Christie</cp:lastModifiedBy>
  <dcterms:created xsi:type="dcterms:W3CDTF">2017-03-31T11:37:16Z</dcterms:created>
  <dcterms:modified xsi:type="dcterms:W3CDTF">2017-05-18T10:48:53Z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0x010100A47F40FA5F921E47BE2988B709A10C84</vt:lpwstr>
  </property>
  <property fmtid="{D5CDD505-2E9C-101B-9397-08002B2CF9AE}" pid="3" name="TaxKeyword">
    <vt:lpwstr>438;#maksimal gangtest|b503ea7c-3b38-4d39-a3bb-abc1cf83f244;#3;#Klinisk verktøykasse|e560e672-1f36-41e8-80f6-f78b5f5c9436</vt:lpwstr>
  </property>
</Properties>
</file>